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235" windowHeight="7425" activeTab="2"/>
  </bookViews>
  <sheets>
    <sheet name="Common 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J90" i="4" l="1"/>
  <c r="K90" i="4"/>
  <c r="J91" i="4"/>
  <c r="K91" i="4"/>
  <c r="J92" i="4"/>
  <c r="K92" i="4"/>
  <c r="J93" i="4"/>
  <c r="K93" i="4"/>
  <c r="J94" i="4"/>
  <c r="K94" i="4"/>
  <c r="J95" i="4"/>
  <c r="K95" i="4"/>
  <c r="J96" i="4"/>
  <c r="K96" i="4"/>
  <c r="J25" i="4"/>
  <c r="K25" i="4"/>
  <c r="J26" i="4"/>
  <c r="K26" i="4"/>
  <c r="J27" i="4"/>
  <c r="K27" i="4"/>
  <c r="J28" i="4"/>
  <c r="K28" i="4"/>
  <c r="J29" i="4"/>
  <c r="K29" i="4"/>
  <c r="K89" i="4" l="1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2" i="1" l="1"/>
  <c r="K22" i="1"/>
  <c r="J23" i="1"/>
  <c r="K23" i="1"/>
  <c r="J24" i="1"/>
  <c r="K24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<sst xmlns="http://schemas.openxmlformats.org/spreadsheetml/2006/main" count="729" uniqueCount="158">
  <si>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</si>
  <si>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</si>
  <si>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</si>
  <si>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</si>
  <si>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</si>
  <si>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</si>
  <si>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</si>
  <si>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</si>
  <si>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</si>
  <si>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</si>
  <si>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</si>
  <si>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</si>
  <si>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</si>
  <si>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</si>
  <si>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</si>
  <si>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</si>
  <si>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</si>
  <si>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</si>
  <si>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</si>
  <si>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</si>
  <si>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</si>
  <si>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</si>
  <si>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</si>
  <si>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</si>
  <si>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</si>
  <si>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</si>
  <si>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</si>
  <si>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</si>
  <si>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</si>
  <si>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</si>
  <si>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</si>
  <si>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</si>
  <si>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</si>
  <si>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</si>
  <si>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</si>
  <si>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</si>
  <si>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</si>
  <si>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</si>
  <si>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</si>
  <si>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</si>
  <si>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</si>
  <si>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</si>
  <si>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</si>
  <si>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</si>
  <si>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</si>
  <si>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</si>
  <si>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</si>
  <si>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</si>
  <si>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</si>
  <si>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</si>
  <si>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</si>
  <si>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</si>
  <si>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</si>
  <si>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</si>
  <si>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Std. Error of Mean</t>
  </si>
  <si>
    <t>Statistics=Mean</t>
  </si>
  <si>
    <t>Percentile Group of combscor</t>
  </si>
  <si>
    <t>Electricity</t>
  </si>
  <si>
    <t>Paraffin lamp</t>
  </si>
  <si>
    <t>Radio</t>
  </si>
  <si>
    <t>Television</t>
  </si>
  <si>
    <t>Mobile telephone</t>
  </si>
  <si>
    <t>Telephone (non-mobile)</t>
  </si>
  <si>
    <t>Iron</t>
  </si>
  <si>
    <t>Refrigerator</t>
  </si>
  <si>
    <t>Watch</t>
  </si>
  <si>
    <t>Bicycle</t>
  </si>
  <si>
    <t>Motorcycle or Scooter</t>
  </si>
  <si>
    <t>Car or Truck</t>
  </si>
  <si>
    <t>Bank account</t>
  </si>
  <si>
    <t>Agricultural land owned for farming</t>
  </si>
  <si>
    <t>Agricultural land owned for grazing</t>
  </si>
  <si>
    <t>Agricultural land used for farming</t>
  </si>
  <si>
    <t>Agricultural land used for grazing</t>
  </si>
  <si>
    <t>Number of members per sleeping room</t>
  </si>
  <si>
    <t>If HH has unrelated domestic servant</t>
  </si>
  <si>
    <t>If woman respondent owns a house by self or jointly</t>
  </si>
  <si>
    <t>If woman respondent own agricultural land by self or jointly</t>
  </si>
  <si>
    <t>Piped into dwelling</t>
  </si>
  <si>
    <t>Piped into yard/plot</t>
  </si>
  <si>
    <t>Communal tap</t>
  </si>
  <si>
    <t>Neighbors tap</t>
  </si>
  <si>
    <t>Open well in dwelling</t>
  </si>
  <si>
    <t>Open well in yard/plot</t>
  </si>
  <si>
    <t>Open well in community</t>
  </si>
  <si>
    <t>Open well of neighbor</t>
  </si>
  <si>
    <t>Borehole/covered well in dwelling</t>
  </si>
  <si>
    <t>Borehole/covered well in yard/plot</t>
  </si>
  <si>
    <t>Borehole/covered well in community</t>
  </si>
  <si>
    <t>Borehole/covered well of neighbor</t>
  </si>
  <si>
    <t>Spring</t>
  </si>
  <si>
    <t>Surface water-river, lake, dam, etc.</t>
  </si>
  <si>
    <t>Water from rain</t>
  </si>
  <si>
    <t>Water from tanker truck</t>
  </si>
  <si>
    <t>Water from vendor</t>
  </si>
  <si>
    <t>Water from bottle</t>
  </si>
  <si>
    <t>Flush toilet to sewer</t>
  </si>
  <si>
    <t>Flush toilet to septic tank</t>
  </si>
  <si>
    <t>Flush toilet to pit latrine</t>
  </si>
  <si>
    <t>Flush toilet to elsewhere</t>
  </si>
  <si>
    <t>Traditional pit latrine</t>
  </si>
  <si>
    <t>Pit latrine with slab</t>
  </si>
  <si>
    <t>VIP latrine</t>
  </si>
  <si>
    <t>Composting toilet/ecosan</t>
  </si>
  <si>
    <t>No facility/bush/field</t>
  </si>
  <si>
    <t>Other type of latrine/toilet</t>
  </si>
  <si>
    <t>Shares latrine/toilet with other households</t>
  </si>
  <si>
    <t>Earth, sand, dung floor</t>
  </si>
  <si>
    <t>Rudimentary wood plank, bamboo floor</t>
  </si>
  <si>
    <t>Cement floor</t>
  </si>
  <si>
    <t>Vinyl, asphalt strip floor</t>
  </si>
  <si>
    <t>Ceramic tile floor</t>
  </si>
  <si>
    <t>Carpeted floor</t>
  </si>
  <si>
    <t>Polished wood floor</t>
  </si>
  <si>
    <t>Other type of flooring</t>
  </si>
  <si>
    <t>Grass/thatch/mud walls</t>
  </si>
  <si>
    <t>Poles and mud walls</t>
  </si>
  <si>
    <t>Sundried brick walls</t>
  </si>
  <si>
    <t>Baked brick walls</t>
  </si>
  <si>
    <t>Timber, wood walls</t>
  </si>
  <si>
    <t>Cement block walls</t>
  </si>
  <si>
    <t>Stone walls</t>
  </si>
  <si>
    <t>Other type of walls</t>
  </si>
  <si>
    <t>Grass/thatch/mud roof</t>
  </si>
  <si>
    <t>Iron sheet roof</t>
  </si>
  <si>
    <t>Asbestos roof</t>
  </si>
  <si>
    <t>Tile roof</t>
  </si>
  <si>
    <t>Concrete roof</t>
  </si>
  <si>
    <t>Other type of roof</t>
  </si>
  <si>
    <t>Electricity for cooking</t>
  </si>
  <si>
    <t>LPG, natural gas for cooking</t>
  </si>
  <si>
    <t>Kerosene for cooking</t>
  </si>
  <si>
    <t>Charcoal for cooking</t>
  </si>
  <si>
    <t>Wood, straw for cooking</t>
  </si>
  <si>
    <t>Does not cook</t>
  </si>
  <si>
    <t>Other fuel for cooking</t>
  </si>
  <si>
    <t>Electricity for lighting</t>
  </si>
  <si>
    <t>Gas for lighting</t>
  </si>
  <si>
    <t>Solar electricity for lighting</t>
  </si>
  <si>
    <t>Pariffin-hurricane lamp</t>
  </si>
  <si>
    <t>Pariffin-pressure lamp</t>
  </si>
  <si>
    <t>Wick lamp for lighting</t>
  </si>
  <si>
    <t>Candles for lighting</t>
  </si>
  <si>
    <t>Firewood for lighting</t>
  </si>
  <si>
    <t>Other type of lighting</t>
  </si>
  <si>
    <t>Rents land for farming</t>
  </si>
  <si>
    <t>Sharecrops land for farming</t>
  </si>
  <si>
    <t>Free use of private land for farming</t>
  </si>
  <si>
    <t>Open access/communal land for farming</t>
  </si>
  <si>
    <t>No unowned land for farming</t>
  </si>
  <si>
    <t>REGR factor score   1 for analysis 2</t>
  </si>
  <si>
    <t>a. Dependent Variable: REGR factor score   1 for analysis 1</t>
  </si>
  <si>
    <t>REGR factor score   1 for analysis</t>
  </si>
  <si>
    <t xml:space="preserve">Combined Score= -0.349 + 0.668 * Rural Score </t>
  </si>
  <si>
    <t>Combined Score= 1.170 + 1.028 * Urban Score</t>
  </si>
  <si>
    <t>a. For each variable, missing values are replaced with the variable mean.</t>
  </si>
  <si>
    <t xml:space="preserve">Common </t>
  </si>
  <si>
    <t xml:space="preserve">Extraction Method: Principal Component Analysis.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</si>
</sst>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5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4" fillId="0" borderId="9" xfId="3" applyFont="1" applyBorder="1" applyAlignment="1">
      <alignment horizontal="left" vertical="top" wrapText="1"/>
    </xf>
    <xf numFmtId="167" fontId="4" fillId="0" borderId="9" xfId="3" applyNumberFormat="1" applyFont="1" applyBorder="1" applyAlignment="1">
      <alignment horizontal="right" vertical="top"/>
    </xf>
    <xf numFmtId="164" fontId="4" fillId="0" borderId="9" xfId="3" applyNumberFormat="1" applyFont="1" applyBorder="1" applyAlignment="1">
      <alignment horizontal="right" vertical="top"/>
    </xf>
    <xf numFmtId="167" fontId="4" fillId="0" borderId="13" xfId="3" applyNumberFormat="1" applyFont="1" applyBorder="1" applyAlignment="1">
      <alignment horizontal="right" vertical="top"/>
    </xf>
    <xf numFmtId="165" fontId="4" fillId="0" borderId="10" xfId="3" applyNumberFormat="1" applyFont="1" applyBorder="1" applyAlignment="1">
      <alignment horizontal="right" vertical="top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0" fontId="4" fillId="0" borderId="34" xfId="3" applyFont="1" applyBorder="1" applyAlignment="1">
      <alignment horizontal="left" vertical="top" wrapText="1"/>
    </xf>
    <xf numFmtId="165" fontId="4" fillId="0" borderId="35" xfId="3" applyNumberFormat="1" applyFont="1" applyBorder="1" applyAlignment="1">
      <alignment horizontal="right" vertical="top"/>
    </xf>
    <xf numFmtId="165" fontId="4" fillId="0" borderId="36" xfId="3" applyNumberFormat="1" applyFont="1" applyBorder="1" applyAlignment="1">
      <alignment horizontal="right" vertical="top"/>
    </xf>
    <xf numFmtId="165" fontId="4" fillId="0" borderId="37" xfId="3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169" fontId="0" fillId="0" borderId="0" xfId="0" applyNumberFormat="1"/>
    <xf numFmtId="169" fontId="4" fillId="0" borderId="3" xfId="1" applyNumberFormat="1" applyFont="1" applyBorder="1" applyAlignment="1">
      <alignment horizontal="center" wrapText="1"/>
    </xf>
    <xf numFmtId="169" fontId="4" fillId="0" borderId="7" xfId="1" applyNumberFormat="1" applyFont="1" applyBorder="1" applyAlignment="1">
      <alignment horizontal="right" vertical="top"/>
    </xf>
    <xf numFmtId="169" fontId="4" fillId="0" borderId="11" xfId="1" applyNumberFormat="1" applyFont="1" applyBorder="1" applyAlignment="1">
      <alignment horizontal="right" vertical="top"/>
    </xf>
    <xf numFmtId="169" fontId="4" fillId="0" borderId="15" xfId="1" applyNumberFormat="1" applyFont="1" applyBorder="1" applyAlignment="1">
      <alignment horizontal="right" vertical="top"/>
    </xf>
    <xf numFmtId="169" fontId="4" fillId="0" borderId="0" xfId="1" applyNumberFormat="1" applyFont="1" applyBorder="1" applyAlignment="1">
      <alignment horizontal="right" vertical="top"/>
    </xf>
    <xf numFmtId="169" fontId="4" fillId="0" borderId="5" xfId="1" applyNumberFormat="1" applyFont="1" applyBorder="1" applyAlignment="1">
      <alignment horizontal="center" wrapText="1"/>
    </xf>
    <xf numFmtId="169" fontId="4" fillId="0" borderId="17" xfId="1" applyNumberFormat="1" applyFont="1" applyBorder="1" applyAlignment="1">
      <alignment horizontal="center" wrapText="1"/>
    </xf>
    <xf numFmtId="169" fontId="4" fillId="0" borderId="5" xfId="1" applyNumberFormat="1" applyFont="1" applyBorder="1" applyAlignment="1">
      <alignment horizontal="right" vertical="top"/>
    </xf>
    <xf numFmtId="169" fontId="4" fillId="0" borderId="9" xfId="1" applyNumberFormat="1" applyFont="1" applyBorder="1" applyAlignment="1">
      <alignment horizontal="right" vertical="top"/>
    </xf>
    <xf numFmtId="169" fontId="4" fillId="0" borderId="13" xfId="1" applyNumberFormat="1" applyFont="1" applyBorder="1" applyAlignment="1">
      <alignment horizontal="right" vertical="top"/>
    </xf>
    <xf numFmtId="169" fontId="4" fillId="0" borderId="3" xfId="2" applyNumberFormat="1" applyFont="1" applyBorder="1" applyAlignment="1">
      <alignment horizontal="center" wrapText="1"/>
    </xf>
    <xf numFmtId="169" fontId="4" fillId="0" borderId="7" xfId="2" applyNumberFormat="1" applyFont="1" applyBorder="1" applyAlignment="1">
      <alignment horizontal="right" vertical="top"/>
    </xf>
    <xf numFmtId="169" fontId="4" fillId="0" borderId="11" xfId="2" applyNumberFormat="1" applyFont="1" applyBorder="1" applyAlignment="1">
      <alignment horizontal="right" vertical="top"/>
    </xf>
    <xf numFmtId="169" fontId="4" fillId="0" borderId="15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9" fontId="0" fillId="0" borderId="0" xfId="0" applyNumberFormat="1" applyBorder="1"/>
    <xf numFmtId="169" fontId="4" fillId="0" borderId="5" xfId="2" applyNumberFormat="1" applyFont="1" applyBorder="1" applyAlignment="1">
      <alignment horizontal="center" wrapText="1"/>
    </xf>
    <xf numFmtId="169" fontId="4" fillId="0" borderId="17" xfId="2" applyNumberFormat="1" applyFont="1" applyBorder="1" applyAlignment="1">
      <alignment horizontal="center" wrapText="1"/>
    </xf>
    <xf numFmtId="169" fontId="4" fillId="0" borderId="5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9" fontId="4" fillId="0" borderId="13" xfId="2" applyNumberFormat="1" applyFont="1" applyBorder="1" applyAlignment="1">
      <alignment horizontal="right" vertical="top"/>
    </xf>
    <xf numFmtId="0" fontId="2" fillId="0" borderId="1" xfId="4" applyBorder="1" applyAlignment="1">
      <alignment horizontal="center" vertical="center"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5" xfId="4" applyFont="1" applyBorder="1" applyAlignment="1">
      <alignment horizontal="left" vertical="top" wrapText="1"/>
    </xf>
    <xf numFmtId="0" fontId="4" fillId="0" borderId="9" xfId="4" applyFont="1" applyBorder="1" applyAlignment="1">
      <alignment horizontal="left" vertical="top" wrapText="1"/>
    </xf>
    <xf numFmtId="0" fontId="4" fillId="0" borderId="13" xfId="4" applyFont="1" applyBorder="1" applyAlignment="1">
      <alignment horizontal="left" vertical="top" wrapText="1"/>
    </xf>
    <xf numFmtId="0" fontId="4" fillId="0" borderId="39" xfId="1" applyFont="1" applyBorder="1" applyAlignment="1">
      <alignment horizontal="left" vertical="top" wrapText="1"/>
    </xf>
    <xf numFmtId="0" fontId="4" fillId="0" borderId="38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7" fontId="4" fillId="0" borderId="6" xfId="1" applyNumberFormat="1" applyFont="1" applyBorder="1" applyAlignment="1">
      <alignment horizontal="right" vertical="top"/>
    </xf>
    <xf numFmtId="167" fontId="4" fillId="0" borderId="6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top" wrapText="1"/>
    </xf>
    <xf numFmtId="0" fontId="2" fillId="0" borderId="19" xfId="3" applyFont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7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4" fillId="0" borderId="29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0" fillId="0" borderId="0" xfId="0" applyAlignment="1">
      <alignment wrapText="1"/>
    </xf>
    <xf numFmtId="169" fontId="0" fillId="0" borderId="0" xfId="0" applyNumberFormat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Alignment="1">
      <alignment wrapText="1"/>
    </xf>
    <xf numFmtId="0" fontId="2" fillId="0" borderId="0" xfId="4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3" xfId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165" fontId="4" fillId="0" borderId="6" xfId="4" applyNumberFormat="1" applyFont="1" applyBorder="1" applyAlignment="1">
      <alignment horizontal="right" vertical="top" wrapText="1"/>
    </xf>
    <xf numFmtId="165" fontId="4" fillId="0" borderId="7" xfId="4" applyNumberFormat="1" applyFont="1" applyBorder="1" applyAlignment="1">
      <alignment horizontal="right" vertical="top" wrapText="1"/>
    </xf>
    <xf numFmtId="166" fontId="4" fillId="0" borderId="7" xfId="4" applyNumberFormat="1" applyFont="1" applyBorder="1" applyAlignment="1">
      <alignment horizontal="right" vertical="top" wrapText="1"/>
    </xf>
    <xf numFmtId="166" fontId="4" fillId="0" borderId="8" xfId="4" applyNumberFormat="1" applyFont="1" applyBorder="1" applyAlignment="1">
      <alignment horizontal="right" vertical="top" wrapText="1"/>
    </xf>
    <xf numFmtId="169" fontId="4" fillId="0" borderId="5" xfId="1" applyNumberFormat="1" applyFont="1" applyBorder="1" applyAlignment="1">
      <alignment horizontal="right" vertical="top" wrapText="1"/>
    </xf>
    <xf numFmtId="165" fontId="4" fillId="0" borderId="10" xfId="4" applyNumberFormat="1" applyFont="1" applyBorder="1" applyAlignment="1">
      <alignment horizontal="right" vertical="top" wrapText="1"/>
    </xf>
    <xf numFmtId="165" fontId="4" fillId="0" borderId="11" xfId="4" applyNumberFormat="1" applyFont="1" applyBorder="1" applyAlignment="1">
      <alignment horizontal="right" vertical="top" wrapText="1"/>
    </xf>
    <xf numFmtId="166" fontId="4" fillId="0" borderId="11" xfId="4" applyNumberFormat="1" applyFont="1" applyBorder="1" applyAlignment="1">
      <alignment horizontal="right" vertical="top" wrapText="1"/>
    </xf>
    <xf numFmtId="166" fontId="4" fillId="0" borderId="12" xfId="4" applyNumberFormat="1" applyFont="1" applyBorder="1" applyAlignment="1">
      <alignment horizontal="right" vertical="top" wrapText="1"/>
    </xf>
    <xf numFmtId="169" fontId="4" fillId="0" borderId="9" xfId="1" applyNumberFormat="1" applyFont="1" applyBorder="1" applyAlignment="1">
      <alignment horizontal="right" vertical="top" wrapText="1"/>
    </xf>
    <xf numFmtId="167" fontId="4" fillId="0" borderId="11" xfId="4" applyNumberFormat="1" applyFont="1" applyBorder="1" applyAlignment="1">
      <alignment horizontal="right" vertical="top" wrapText="1"/>
    </xf>
    <xf numFmtId="167" fontId="4" fillId="0" borderId="10" xfId="4" applyNumberFormat="1" applyFont="1" applyBorder="1" applyAlignment="1">
      <alignment horizontal="right" vertical="top" wrapText="1"/>
    </xf>
    <xf numFmtId="168" fontId="4" fillId="0" borderId="11" xfId="4" applyNumberFormat="1" applyFont="1" applyBorder="1" applyAlignment="1">
      <alignment horizontal="right" vertical="top" wrapText="1"/>
    </xf>
    <xf numFmtId="169" fontId="4" fillId="0" borderId="39" xfId="1" applyNumberFormat="1" applyFont="1" applyBorder="1" applyAlignment="1">
      <alignment horizontal="right" vertical="top" wrapText="1"/>
    </xf>
    <xf numFmtId="0" fontId="2" fillId="0" borderId="39" xfId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1" applyBorder="1" applyAlignment="1">
      <alignment wrapText="1"/>
    </xf>
    <xf numFmtId="167" fontId="4" fillId="0" borderId="14" xfId="4" applyNumberFormat="1" applyFont="1" applyBorder="1" applyAlignment="1">
      <alignment horizontal="right" vertical="top" wrapText="1"/>
    </xf>
    <xf numFmtId="168" fontId="4" fillId="0" borderId="15" xfId="4" applyNumberFormat="1" applyFont="1" applyBorder="1" applyAlignment="1">
      <alignment horizontal="right" vertical="top" wrapText="1"/>
    </xf>
    <xf numFmtId="166" fontId="4" fillId="0" borderId="15" xfId="4" applyNumberFormat="1" applyFont="1" applyBorder="1" applyAlignment="1">
      <alignment horizontal="right" vertical="top" wrapText="1"/>
    </xf>
    <xf numFmtId="166" fontId="4" fillId="0" borderId="16" xfId="4" applyNumberFormat="1" applyFont="1" applyBorder="1" applyAlignment="1">
      <alignment horizontal="right" vertical="top" wrapText="1"/>
    </xf>
    <xf numFmtId="169" fontId="4" fillId="0" borderId="38" xfId="1" applyNumberFormat="1" applyFont="1" applyBorder="1" applyAlignment="1">
      <alignment horizontal="right" vertical="top" wrapText="1"/>
    </xf>
    <xf numFmtId="0" fontId="4" fillId="0" borderId="0" xfId="4" applyFont="1" applyBorder="1" applyAlignment="1">
      <alignment horizontal="left" vertical="top" wrapText="1"/>
    </xf>
    <xf numFmtId="169" fontId="4" fillId="0" borderId="0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center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7</xdr:col>
      <xdr:colOff>371475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>
      <selection sqref="A1:XFD1048576"/>
    </sheetView>
  </sheetViews>
  <sheetFormatPr defaultRowHeight="15" x14ac:dyDescent="0.25"/>
  <cols>
    <col min="1" max="1" width="30.7109375" style="150" customWidth="1"/>
    <col min="2" max="2" width="9.140625" style="150"/>
    <col min="3" max="3" width="9.140625" style="151"/>
    <col min="4" max="6" width="9.140625" style="150"/>
    <col min="7" max="7" width="31.140625" style="150" customWidth="1"/>
    <col min="8" max="8" width="10.28515625" style="151" bestFit="1" customWidth="1"/>
    <col min="9" max="9" width="9.140625" style="150"/>
    <col min="10" max="10" width="12.7109375" style="150" bestFit="1" customWidth="1"/>
    <col min="11" max="11" width="15.28515625" style="150" bestFit="1" customWidth="1"/>
    <col min="12" max="16384" width="9.140625" style="150"/>
  </cols>
  <sheetData>
    <row r="1" spans="1:11" x14ac:dyDescent="0.25">
      <c r="A1" s="150" t="s">
        <v>156</v>
      </c>
    </row>
    <row r="4" spans="1:11" ht="15.75" thickBot="1" x14ac:dyDescent="0.3">
      <c r="G4" s="105" t="s">
        <v>9</v>
      </c>
      <c r="H4" s="152"/>
      <c r="I4" s="153"/>
    </row>
    <row r="5" spans="1:11" ht="15.75" thickBot="1" x14ac:dyDescent="0.3">
      <c r="A5" s="112" t="s">
        <v>0</v>
      </c>
      <c r="B5" s="154"/>
      <c r="C5" s="154"/>
      <c r="D5" s="154"/>
      <c r="E5" s="154"/>
      <c r="G5" s="106"/>
      <c r="H5" s="80" t="s">
        <v>7</v>
      </c>
      <c r="I5" s="153"/>
      <c r="J5" s="155" t="s">
        <v>11</v>
      </c>
      <c r="K5" s="155"/>
    </row>
    <row r="6" spans="1:11" ht="27" thickBot="1" x14ac:dyDescent="0.3">
      <c r="A6" s="96" t="s">
        <v>3</v>
      </c>
      <c r="B6" s="97" t="s">
        <v>1</v>
      </c>
      <c r="C6" s="98" t="s">
        <v>4</v>
      </c>
      <c r="D6" s="98" t="s">
        <v>5</v>
      </c>
      <c r="E6" s="99" t="s">
        <v>2</v>
      </c>
      <c r="G6" s="156"/>
      <c r="H6" s="81">
        <v>1</v>
      </c>
      <c r="I6" s="153"/>
      <c r="J6" s="157" t="s">
        <v>12</v>
      </c>
      <c r="K6" s="157" t="s">
        <v>13</v>
      </c>
    </row>
    <row r="7" spans="1:11" x14ac:dyDescent="0.25">
      <c r="A7" s="100" t="s">
        <v>57</v>
      </c>
      <c r="B7" s="158">
        <v>0.1502079002079002</v>
      </c>
      <c r="C7" s="159">
        <v>0.35723795279305731</v>
      </c>
      <c r="D7" s="160">
        <v>9623</v>
      </c>
      <c r="E7" s="161">
        <v>3</v>
      </c>
      <c r="G7" s="4" t="s">
        <v>57</v>
      </c>
      <c r="H7" s="162">
        <v>8.5999999999999993E-2</v>
      </c>
      <c r="I7" s="153"/>
      <c r="J7" s="150">
        <f>((1-B7)/C7)*H7</f>
        <v>0.20457546576652783</v>
      </c>
      <c r="K7" s="150">
        <f>((0-B7)/C7)*H7</f>
        <v>-3.6160434010107975E-2</v>
      </c>
    </row>
    <row r="8" spans="1:11" x14ac:dyDescent="0.25">
      <c r="A8" s="101" t="s">
        <v>58</v>
      </c>
      <c r="B8" s="163">
        <v>0.44944872061576868</v>
      </c>
      <c r="C8" s="164">
        <v>0.49723116939283102</v>
      </c>
      <c r="D8" s="165">
        <v>9623</v>
      </c>
      <c r="E8" s="166">
        <v>9</v>
      </c>
      <c r="G8" s="7" t="s">
        <v>58</v>
      </c>
      <c r="H8" s="167">
        <v>4.9000000000000002E-2</v>
      </c>
      <c r="I8" s="153"/>
      <c r="J8" s="150">
        <f t="shared" ref="J8:J18" si="0">((1-B8)/C8)*H8</f>
        <v>5.4254468244154863E-2</v>
      </c>
      <c r="K8" s="150">
        <f t="shared" ref="K8:K71" si="1">((0-B8)/C8)*H8</f>
        <v>-4.4291244527298913E-2</v>
      </c>
    </row>
    <row r="9" spans="1:11" x14ac:dyDescent="0.25">
      <c r="A9" s="101" t="s">
        <v>59</v>
      </c>
      <c r="B9" s="163">
        <v>0.61208151382823872</v>
      </c>
      <c r="C9" s="164">
        <v>0.48717453553154449</v>
      </c>
      <c r="D9" s="165">
        <v>9623</v>
      </c>
      <c r="E9" s="166">
        <v>5</v>
      </c>
      <c r="G9" s="7" t="s">
        <v>59</v>
      </c>
      <c r="H9" s="167">
        <v>4.1000000000000002E-2</v>
      </c>
      <c r="I9" s="153"/>
      <c r="J9" s="150">
        <f t="shared" si="0"/>
        <v>3.2646734944159227E-2</v>
      </c>
      <c r="K9" s="150">
        <f t="shared" si="1"/>
        <v>-5.1512015174555177E-2</v>
      </c>
    </row>
    <row r="10" spans="1:11" x14ac:dyDescent="0.25">
      <c r="A10" s="101" t="s">
        <v>60</v>
      </c>
      <c r="B10" s="163">
        <v>0.12814645308924483</v>
      </c>
      <c r="C10" s="164">
        <v>0.3341138255284799</v>
      </c>
      <c r="D10" s="165">
        <v>9623</v>
      </c>
      <c r="E10" s="166">
        <v>9</v>
      </c>
      <c r="G10" s="7" t="s">
        <v>60</v>
      </c>
      <c r="H10" s="167">
        <v>8.1000000000000003E-2</v>
      </c>
      <c r="I10" s="153"/>
      <c r="J10" s="150">
        <f t="shared" si="0"/>
        <v>0.21136550451951142</v>
      </c>
      <c r="K10" s="150">
        <f t="shared" si="1"/>
        <v>-3.106684580864209E-2</v>
      </c>
    </row>
    <row r="11" spans="1:11" x14ac:dyDescent="0.25">
      <c r="A11" s="101" t="s">
        <v>61</v>
      </c>
      <c r="B11" s="163">
        <v>0.47265543772093993</v>
      </c>
      <c r="C11" s="164">
        <v>0.49914793123517076</v>
      </c>
      <c r="D11" s="165">
        <v>9623</v>
      </c>
      <c r="E11" s="166">
        <v>5</v>
      </c>
      <c r="G11" s="7" t="s">
        <v>61</v>
      </c>
      <c r="H11" s="167">
        <v>6.5000000000000002E-2</v>
      </c>
      <c r="I11" s="153"/>
      <c r="J11" s="150">
        <f t="shared" si="0"/>
        <v>6.867181932081233E-2</v>
      </c>
      <c r="K11" s="150">
        <f t="shared" si="1"/>
        <v>-6.1550096733519896E-2</v>
      </c>
    </row>
    <row r="12" spans="1:11" x14ac:dyDescent="0.25">
      <c r="A12" s="101" t="s">
        <v>62</v>
      </c>
      <c r="B12" s="163">
        <v>1.1233617640940297E-2</v>
      </c>
      <c r="C12" s="164">
        <v>0.10534793995613441</v>
      </c>
      <c r="D12" s="165">
        <v>9623</v>
      </c>
      <c r="E12" s="166">
        <v>9</v>
      </c>
      <c r="G12" s="7" t="s">
        <v>62</v>
      </c>
      <c r="H12" s="167">
        <v>2.9000000000000001E-2</v>
      </c>
      <c r="I12" s="153"/>
      <c r="J12" s="150">
        <f t="shared" si="0"/>
        <v>0.27218591175444273</v>
      </c>
      <c r="K12" s="150">
        <f t="shared" si="1"/>
        <v>-3.0923709730149187E-3</v>
      </c>
    </row>
    <row r="13" spans="1:11" x14ac:dyDescent="0.25">
      <c r="A13" s="101" t="s">
        <v>63</v>
      </c>
      <c r="B13" s="163">
        <v>0.24953193259829415</v>
      </c>
      <c r="C13" s="164">
        <v>0.43256219117091704</v>
      </c>
      <c r="D13" s="165">
        <v>9623</v>
      </c>
      <c r="E13" s="166">
        <v>9</v>
      </c>
      <c r="G13" s="7" t="s">
        <v>63</v>
      </c>
      <c r="H13" s="167">
        <v>6.5000000000000002E-2</v>
      </c>
      <c r="I13" s="153"/>
      <c r="J13" s="150">
        <f t="shared" si="0"/>
        <v>0.11277089254857325</v>
      </c>
      <c r="K13" s="150">
        <f t="shared" si="1"/>
        <v>-3.7496517148167319E-2</v>
      </c>
    </row>
    <row r="14" spans="1:11" x14ac:dyDescent="0.25">
      <c r="A14" s="101" t="s">
        <v>64</v>
      </c>
      <c r="B14" s="163">
        <v>6.7554907879671083E-2</v>
      </c>
      <c r="C14" s="164">
        <v>0.2507848550527112</v>
      </c>
      <c r="D14" s="165">
        <v>9623</v>
      </c>
      <c r="E14" s="166">
        <v>16</v>
      </c>
      <c r="G14" s="7" t="s">
        <v>64</v>
      </c>
      <c r="H14" s="167">
        <v>6.7000000000000004E-2</v>
      </c>
      <c r="I14" s="153"/>
      <c r="J14" s="150">
        <f t="shared" si="0"/>
        <v>0.2491132136305878</v>
      </c>
      <c r="K14" s="150">
        <f t="shared" si="1"/>
        <v>-1.8048054883484207E-2</v>
      </c>
    </row>
    <row r="15" spans="1:11" x14ac:dyDescent="0.25">
      <c r="A15" s="101" t="s">
        <v>65</v>
      </c>
      <c r="B15" s="163">
        <v>0.32789101497504158</v>
      </c>
      <c r="C15" s="164">
        <v>0.46929849311228944</v>
      </c>
      <c r="D15" s="165">
        <v>9623</v>
      </c>
      <c r="E15" s="166">
        <v>7</v>
      </c>
      <c r="G15" s="7" t="s">
        <v>65</v>
      </c>
      <c r="H15" s="167">
        <v>4.2999999999999997E-2</v>
      </c>
      <c r="I15" s="153"/>
      <c r="J15" s="150">
        <f t="shared" si="0"/>
        <v>6.1582738449488521E-2</v>
      </c>
      <c r="K15" s="150">
        <f t="shared" si="1"/>
        <v>-3.0043381453077098E-2</v>
      </c>
    </row>
    <row r="16" spans="1:11" x14ac:dyDescent="0.25">
      <c r="A16" s="101" t="s">
        <v>66</v>
      </c>
      <c r="B16" s="163">
        <v>0.45917836713468541</v>
      </c>
      <c r="C16" s="164">
        <v>0.49814950740656955</v>
      </c>
      <c r="D16" s="165">
        <v>9623</v>
      </c>
      <c r="E16" s="166">
        <v>8</v>
      </c>
      <c r="G16" s="7" t="s">
        <v>66</v>
      </c>
      <c r="H16" s="167">
        <v>3.0000000000000001E-3</v>
      </c>
      <c r="I16" s="153"/>
      <c r="J16" s="150">
        <f t="shared" si="0"/>
        <v>3.2569838461603724E-3</v>
      </c>
      <c r="K16" s="150">
        <f t="shared" si="1"/>
        <v>-2.7653045539996241E-3</v>
      </c>
    </row>
    <row r="17" spans="1:11" x14ac:dyDescent="0.25">
      <c r="A17" s="101" t="s">
        <v>67</v>
      </c>
      <c r="B17" s="163">
        <v>3.6547271970012493E-2</v>
      </c>
      <c r="C17" s="164">
        <v>0.18747185960480528</v>
      </c>
      <c r="D17" s="165">
        <v>9623</v>
      </c>
      <c r="E17" s="166">
        <v>19</v>
      </c>
      <c r="G17" s="7" t="s">
        <v>67</v>
      </c>
      <c r="H17" s="167">
        <v>3.3000000000000002E-2</v>
      </c>
      <c r="I17" s="153"/>
      <c r="J17" s="150">
        <f t="shared" si="0"/>
        <v>0.169593133028135</v>
      </c>
      <c r="K17" s="150">
        <f t="shared" si="1"/>
        <v>-6.433285387752662E-3</v>
      </c>
    </row>
    <row r="18" spans="1:11" x14ac:dyDescent="0.25">
      <c r="A18" s="101" t="s">
        <v>68</v>
      </c>
      <c r="B18" s="163">
        <v>1.8946491775973354E-2</v>
      </c>
      <c r="C18" s="164">
        <v>0.13622266277434647</v>
      </c>
      <c r="D18" s="165">
        <v>9623</v>
      </c>
      <c r="E18" s="166">
        <v>17</v>
      </c>
      <c r="G18" s="7" t="s">
        <v>68</v>
      </c>
      <c r="H18" s="167">
        <v>3.5000000000000003E-2</v>
      </c>
      <c r="I18" s="153"/>
      <c r="J18" s="150">
        <f t="shared" si="0"/>
        <v>0.25206431946437674</v>
      </c>
      <c r="K18" s="150">
        <f t="shared" si="1"/>
        <v>-4.8679654225930163E-3</v>
      </c>
    </row>
    <row r="19" spans="1:11" x14ac:dyDescent="0.25">
      <c r="A19" s="101" t="s">
        <v>69</v>
      </c>
      <c r="B19" s="163">
        <v>0.12211118051217988</v>
      </c>
      <c r="C19" s="164">
        <v>0.32714183755830428</v>
      </c>
      <c r="D19" s="165">
        <v>9623</v>
      </c>
      <c r="E19" s="166">
        <v>17</v>
      </c>
      <c r="G19" s="7" t="s">
        <v>69</v>
      </c>
      <c r="H19" s="167">
        <v>6.4000000000000001E-2</v>
      </c>
      <c r="I19" s="153"/>
      <c r="J19" s="150">
        <f>((1-B19)/C19)*H19</f>
        <v>0.1717447235320583</v>
      </c>
      <c r="K19" s="150">
        <f t="shared" si="1"/>
        <v>-2.3889073959813156E-2</v>
      </c>
    </row>
    <row r="20" spans="1:11" x14ac:dyDescent="0.25">
      <c r="A20" s="101" t="s">
        <v>70</v>
      </c>
      <c r="B20" s="163">
        <v>3.7944456023343061</v>
      </c>
      <c r="C20" s="168">
        <v>38.819210302915081</v>
      </c>
      <c r="D20" s="165">
        <v>9623</v>
      </c>
      <c r="E20" s="166">
        <v>27</v>
      </c>
      <c r="G20" s="7" t="s">
        <v>70</v>
      </c>
      <c r="H20" s="167">
        <v>1E-3</v>
      </c>
      <c r="I20" s="153"/>
      <c r="J20" s="150">
        <f t="shared" ref="J20:J83" si="2">((1-B20)/C20)*H20</f>
        <v>-7.1986152745731169E-5</v>
      </c>
      <c r="K20" s="150">
        <f t="shared" si="1"/>
        <v>-9.774659434659769E-5</v>
      </c>
    </row>
    <row r="21" spans="1:11" x14ac:dyDescent="0.25">
      <c r="A21" s="101" t="s">
        <v>71</v>
      </c>
      <c r="B21" s="163">
        <v>0.16822105263157894</v>
      </c>
      <c r="C21" s="168">
        <v>2.1562238237510423</v>
      </c>
      <c r="D21" s="165">
        <v>9623</v>
      </c>
      <c r="E21" s="166">
        <v>123</v>
      </c>
      <c r="G21" s="7" t="s">
        <v>71</v>
      </c>
      <c r="H21" s="167">
        <v>-4.0000000000000001E-3</v>
      </c>
      <c r="I21" s="153"/>
      <c r="J21" s="150">
        <f t="shared" si="2"/>
        <v>-1.5430289531286772E-3</v>
      </c>
      <c r="K21" s="150">
        <f t="shared" si="1"/>
        <v>3.1206603095394004E-4</v>
      </c>
    </row>
    <row r="22" spans="1:11" x14ac:dyDescent="0.25">
      <c r="A22" s="101" t="s">
        <v>72</v>
      </c>
      <c r="B22" s="163">
        <v>0.96562597564783026</v>
      </c>
      <c r="C22" s="168">
        <v>36.782212937142539</v>
      </c>
      <c r="D22" s="165">
        <v>9623</v>
      </c>
      <c r="E22" s="166">
        <v>14</v>
      </c>
      <c r="G22" s="7" t="s">
        <v>72</v>
      </c>
      <c r="H22" s="167">
        <v>3.0000000000000001E-3</v>
      </c>
      <c r="I22" s="153"/>
      <c r="J22" s="150">
        <f t="shared" si="2"/>
        <v>2.803585342533237E-6</v>
      </c>
      <c r="K22" s="150">
        <f t="shared" si="1"/>
        <v>-7.8757575893924377E-5</v>
      </c>
    </row>
    <row r="23" spans="1:11" x14ac:dyDescent="0.25">
      <c r="A23" s="101" t="s">
        <v>73</v>
      </c>
      <c r="B23" s="163">
        <v>175.44072833821679</v>
      </c>
      <c r="C23" s="168">
        <v>1305.9699970161134</v>
      </c>
      <c r="D23" s="165">
        <v>9623</v>
      </c>
      <c r="E23" s="166">
        <v>67</v>
      </c>
      <c r="G23" s="7" t="s">
        <v>73</v>
      </c>
      <c r="H23" s="167">
        <v>-0.01</v>
      </c>
      <c r="I23" s="153"/>
      <c r="J23" s="150">
        <f t="shared" si="2"/>
        <v>1.3357177326950834E-3</v>
      </c>
      <c r="K23" s="150">
        <f t="shared" si="1"/>
        <v>1.3433748764448234E-3</v>
      </c>
    </row>
    <row r="24" spans="1:11" ht="24" x14ac:dyDescent="0.25">
      <c r="A24" s="101" t="s">
        <v>74</v>
      </c>
      <c r="B24" s="169">
        <v>0.31334441903970073</v>
      </c>
      <c r="C24" s="170">
        <v>0.53443728836399318</v>
      </c>
      <c r="D24" s="165">
        <v>9623</v>
      </c>
      <c r="E24" s="166">
        <v>1</v>
      </c>
      <c r="G24" s="7" t="s">
        <v>74</v>
      </c>
      <c r="H24" s="167">
        <v>-1E-3</v>
      </c>
      <c r="I24" s="153"/>
    </row>
    <row r="25" spans="1:11" x14ac:dyDescent="0.25">
      <c r="A25" s="101" t="s">
        <v>78</v>
      </c>
      <c r="B25" s="169">
        <v>6.4636807648342509E-2</v>
      </c>
      <c r="C25" s="170">
        <v>0.24589667372095736</v>
      </c>
      <c r="D25" s="165">
        <v>9623</v>
      </c>
      <c r="E25" s="166">
        <v>0</v>
      </c>
      <c r="G25" s="7" t="s">
        <v>78</v>
      </c>
      <c r="H25" s="167">
        <v>4.5999999999999999E-2</v>
      </c>
      <c r="I25" s="153"/>
      <c r="J25" s="150">
        <f t="shared" ref="J25:J29" si="3">((1-B25)/C25)*H25</f>
        <v>0.17497880795655979</v>
      </c>
      <c r="K25" s="150">
        <f t="shared" ref="K25:K29" si="4">((0-B25)/C25)*H25</f>
        <v>-1.2091636323628507E-2</v>
      </c>
    </row>
    <row r="26" spans="1:11" x14ac:dyDescent="0.25">
      <c r="A26" s="101" t="s">
        <v>79</v>
      </c>
      <c r="B26" s="169">
        <v>4.7386469915826672E-2</v>
      </c>
      <c r="C26" s="170">
        <v>0.21247513694605222</v>
      </c>
      <c r="D26" s="165">
        <v>9623</v>
      </c>
      <c r="E26" s="166">
        <v>0</v>
      </c>
      <c r="G26" s="7" t="s">
        <v>79</v>
      </c>
      <c r="H26" s="167">
        <v>2.7E-2</v>
      </c>
      <c r="I26" s="153"/>
      <c r="J26" s="150">
        <f t="shared" si="3"/>
        <v>0.12105211782404063</v>
      </c>
      <c r="K26" s="150">
        <f t="shared" si="4"/>
        <v>-6.0215736585319656E-3</v>
      </c>
    </row>
    <row r="27" spans="1:11" x14ac:dyDescent="0.25">
      <c r="A27" s="101" t="s">
        <v>80</v>
      </c>
      <c r="B27" s="169">
        <v>0.18777927881118156</v>
      </c>
      <c r="C27" s="170">
        <v>0.3905561064045272</v>
      </c>
      <c r="D27" s="165">
        <v>9623</v>
      </c>
      <c r="E27" s="166">
        <v>0</v>
      </c>
      <c r="G27" s="7" t="s">
        <v>80</v>
      </c>
      <c r="H27" s="167">
        <v>-5.0000000000000001E-3</v>
      </c>
      <c r="I27" s="153"/>
      <c r="J27" s="150">
        <f t="shared" si="3"/>
        <v>-1.0398259147272717E-2</v>
      </c>
      <c r="K27" s="150">
        <f t="shared" si="4"/>
        <v>2.4039987562847753E-3</v>
      </c>
    </row>
    <row r="28" spans="1:11" x14ac:dyDescent="0.25">
      <c r="A28" s="101" t="s">
        <v>81</v>
      </c>
      <c r="B28" s="169">
        <v>8.8226124909072029E-2</v>
      </c>
      <c r="C28" s="170">
        <v>0.28363821328839833</v>
      </c>
      <c r="D28" s="165">
        <v>9623</v>
      </c>
      <c r="E28" s="166">
        <v>0</v>
      </c>
      <c r="G28" s="7" t="s">
        <v>81</v>
      </c>
      <c r="H28" s="167">
        <v>2.1999999999999999E-2</v>
      </c>
      <c r="I28" s="153"/>
      <c r="J28" s="150">
        <f t="shared" si="3"/>
        <v>7.0720461179907212E-2</v>
      </c>
      <c r="K28" s="150">
        <f t="shared" si="4"/>
        <v>-6.8431355757626192E-3</v>
      </c>
    </row>
    <row r="29" spans="1:11" x14ac:dyDescent="0.25">
      <c r="A29" s="101" t="s">
        <v>82</v>
      </c>
      <c r="B29" s="169">
        <v>2.2861893380442689E-3</v>
      </c>
      <c r="C29" s="170">
        <v>4.7761906718408791E-2</v>
      </c>
      <c r="D29" s="165">
        <v>9623</v>
      </c>
      <c r="E29" s="166">
        <v>0</v>
      </c>
      <c r="G29" s="7" t="s">
        <v>82</v>
      </c>
      <c r="H29" s="167">
        <v>0</v>
      </c>
      <c r="I29" s="153"/>
      <c r="J29" s="150">
        <f t="shared" si="3"/>
        <v>0</v>
      </c>
      <c r="K29" s="150">
        <f t="shared" si="4"/>
        <v>0</v>
      </c>
    </row>
    <row r="30" spans="1:11" x14ac:dyDescent="0.25">
      <c r="A30" s="101" t="s">
        <v>83</v>
      </c>
      <c r="B30" s="169">
        <v>9.4565104437285673E-3</v>
      </c>
      <c r="C30" s="170">
        <v>9.6788730547560001E-2</v>
      </c>
      <c r="D30" s="165">
        <v>9623</v>
      </c>
      <c r="E30" s="166">
        <v>0</v>
      </c>
      <c r="G30" s="7" t="s">
        <v>83</v>
      </c>
      <c r="H30" s="167">
        <v>-1E-3</v>
      </c>
      <c r="I30" s="153"/>
      <c r="J30" s="150">
        <f t="shared" si="2"/>
        <v>-1.0234078739874976E-2</v>
      </c>
      <c r="K30" s="150">
        <f t="shared" si="1"/>
        <v>9.7702598125117801E-5</v>
      </c>
    </row>
    <row r="31" spans="1:11" x14ac:dyDescent="0.25">
      <c r="A31" s="101" t="s">
        <v>84</v>
      </c>
      <c r="B31" s="169">
        <v>0.20347085108593993</v>
      </c>
      <c r="C31" s="170">
        <v>0.40260068005910049</v>
      </c>
      <c r="D31" s="165">
        <v>9623</v>
      </c>
      <c r="E31" s="166">
        <v>0</v>
      </c>
      <c r="G31" s="7" t="s">
        <v>84</v>
      </c>
      <c r="H31" s="167">
        <v>-2.5999999999999999E-2</v>
      </c>
      <c r="I31" s="153"/>
      <c r="J31" s="150">
        <f t="shared" si="2"/>
        <v>-5.1439947564731969E-2</v>
      </c>
      <c r="K31" s="150">
        <f t="shared" si="1"/>
        <v>1.3140171863241382E-2</v>
      </c>
    </row>
    <row r="32" spans="1:11" x14ac:dyDescent="0.25">
      <c r="A32" s="101" t="s">
        <v>85</v>
      </c>
      <c r="B32" s="169">
        <v>1.8497350098721811E-2</v>
      </c>
      <c r="C32" s="170">
        <v>0.13474822811638687</v>
      </c>
      <c r="D32" s="165">
        <v>9623</v>
      </c>
      <c r="E32" s="166">
        <v>0</v>
      </c>
      <c r="G32" s="7" t="s">
        <v>85</v>
      </c>
      <c r="H32" s="167">
        <v>0</v>
      </c>
      <c r="I32" s="153"/>
      <c r="J32" s="150">
        <f t="shared" si="2"/>
        <v>0</v>
      </c>
      <c r="K32" s="150">
        <f t="shared" si="1"/>
        <v>0</v>
      </c>
    </row>
    <row r="33" spans="1:11" x14ac:dyDescent="0.25">
      <c r="A33" s="101" t="s">
        <v>86</v>
      </c>
      <c r="B33" s="169">
        <v>2.9096955211472516E-3</v>
      </c>
      <c r="C33" s="170">
        <v>5.3865858514568619E-2</v>
      </c>
      <c r="D33" s="165">
        <v>9623</v>
      </c>
      <c r="E33" s="166">
        <v>0</v>
      </c>
      <c r="G33" s="7" t="s">
        <v>86</v>
      </c>
      <c r="H33" s="167">
        <v>8.0000000000000002E-3</v>
      </c>
      <c r="I33" s="153"/>
      <c r="J33" s="150">
        <f t="shared" si="2"/>
        <v>0.14808494017919402</v>
      </c>
      <c r="K33" s="150">
        <f t="shared" si="1"/>
        <v>-4.3213948150259848E-4</v>
      </c>
    </row>
    <row r="34" spans="1:11" x14ac:dyDescent="0.25">
      <c r="A34" s="101" t="s">
        <v>87</v>
      </c>
      <c r="B34" s="169">
        <v>3.7410370986178947E-3</v>
      </c>
      <c r="C34" s="170">
        <v>6.1052674682536945E-2</v>
      </c>
      <c r="D34" s="165">
        <v>9623</v>
      </c>
      <c r="E34" s="166">
        <v>0</v>
      </c>
      <c r="G34" s="7" t="s">
        <v>87</v>
      </c>
      <c r="H34" s="167">
        <v>4.0000000000000001E-3</v>
      </c>
      <c r="I34" s="153"/>
      <c r="J34" s="150">
        <f t="shared" si="2"/>
        <v>6.5272092866152168E-2</v>
      </c>
      <c r="K34" s="150">
        <f t="shared" si="1"/>
        <v>-2.4510225755517659E-4</v>
      </c>
    </row>
    <row r="35" spans="1:11" x14ac:dyDescent="0.25">
      <c r="A35" s="101" t="s">
        <v>88</v>
      </c>
      <c r="B35" s="169">
        <v>0.10589213343032318</v>
      </c>
      <c r="C35" s="170">
        <v>0.30771550067065723</v>
      </c>
      <c r="D35" s="165">
        <v>9623</v>
      </c>
      <c r="E35" s="166">
        <v>0</v>
      </c>
      <c r="G35" s="7" t="s">
        <v>88</v>
      </c>
      <c r="H35" s="167">
        <v>-0.01</v>
      </c>
      <c r="I35" s="153"/>
      <c r="J35" s="150">
        <f t="shared" si="2"/>
        <v>-2.9056315480402967E-2</v>
      </c>
      <c r="K35" s="150">
        <f t="shared" si="1"/>
        <v>3.4412349459008165E-3</v>
      </c>
    </row>
    <row r="36" spans="1:11" x14ac:dyDescent="0.25">
      <c r="A36" s="101" t="s">
        <v>89</v>
      </c>
      <c r="B36" s="169">
        <v>1.6107243063493711E-2</v>
      </c>
      <c r="C36" s="170">
        <v>0.12589458615207699</v>
      </c>
      <c r="D36" s="165">
        <v>9623</v>
      </c>
      <c r="E36" s="166">
        <v>0</v>
      </c>
      <c r="G36" s="7" t="s">
        <v>89</v>
      </c>
      <c r="H36" s="167">
        <v>1.2E-2</v>
      </c>
      <c r="I36" s="153"/>
      <c r="J36" s="150">
        <f t="shared" si="2"/>
        <v>9.3782532228795845E-2</v>
      </c>
      <c r="K36" s="150">
        <f t="shared" si="1"/>
        <v>-1.5353076146454746E-3</v>
      </c>
    </row>
    <row r="37" spans="1:11" x14ac:dyDescent="0.25">
      <c r="A37" s="101" t="s">
        <v>90</v>
      </c>
      <c r="B37" s="169">
        <v>6.4428972253974842E-2</v>
      </c>
      <c r="C37" s="170">
        <v>0.24552829649091729</v>
      </c>
      <c r="D37" s="165">
        <v>9623</v>
      </c>
      <c r="E37" s="166">
        <v>0</v>
      </c>
      <c r="G37" s="7" t="s">
        <v>90</v>
      </c>
      <c r="H37" s="167">
        <v>-0.01</v>
      </c>
      <c r="I37" s="153"/>
      <c r="J37" s="150">
        <f t="shared" si="2"/>
        <v>-3.8104407561864638E-2</v>
      </c>
      <c r="K37" s="150">
        <f t="shared" si="1"/>
        <v>2.6240956001728393E-3</v>
      </c>
    </row>
    <row r="38" spans="1:11" x14ac:dyDescent="0.25">
      <c r="A38" s="101" t="s">
        <v>91</v>
      </c>
      <c r="B38" s="169">
        <v>0.14039280889535488</v>
      </c>
      <c r="C38" s="170">
        <v>0.34741216224271859</v>
      </c>
      <c r="D38" s="165">
        <v>9623</v>
      </c>
      <c r="E38" s="166">
        <v>0</v>
      </c>
      <c r="G38" s="7" t="s">
        <v>91</v>
      </c>
      <c r="H38" s="167">
        <v>-2.5999999999999999E-2</v>
      </c>
      <c r="I38" s="153"/>
      <c r="J38" s="150">
        <f t="shared" si="2"/>
        <v>-6.4332195005614545E-2</v>
      </c>
      <c r="K38" s="150">
        <f t="shared" si="1"/>
        <v>1.0506865987981777E-2</v>
      </c>
    </row>
    <row r="39" spans="1:11" x14ac:dyDescent="0.25">
      <c r="A39" s="101" t="s">
        <v>92</v>
      </c>
      <c r="B39" s="169">
        <v>7.3781565000519585E-3</v>
      </c>
      <c r="C39" s="170">
        <v>8.5583178544934205E-2</v>
      </c>
      <c r="D39" s="165">
        <v>9623</v>
      </c>
      <c r="E39" s="166">
        <v>0</v>
      </c>
      <c r="G39" s="7" t="s">
        <v>92</v>
      </c>
      <c r="H39" s="167">
        <v>2E-3</v>
      </c>
      <c r="I39" s="153"/>
      <c r="J39" s="150">
        <f t="shared" si="2"/>
        <v>2.3196657576320012E-2</v>
      </c>
      <c r="K39" s="150">
        <f t="shared" si="1"/>
        <v>-1.7242071690941381E-4</v>
      </c>
    </row>
    <row r="40" spans="1:11" x14ac:dyDescent="0.25">
      <c r="A40" s="101" t="s">
        <v>93</v>
      </c>
      <c r="B40" s="169">
        <v>8.8330042606255838E-3</v>
      </c>
      <c r="C40" s="170">
        <v>9.3572924441370345E-2</v>
      </c>
      <c r="D40" s="165">
        <v>9623</v>
      </c>
      <c r="E40" s="166">
        <v>0</v>
      </c>
      <c r="G40" s="7" t="s">
        <v>93</v>
      </c>
      <c r="H40" s="167">
        <v>8.9999999999999993E-3</v>
      </c>
      <c r="I40" s="153"/>
      <c r="J40" s="150">
        <f t="shared" si="2"/>
        <v>9.5332095420867777E-2</v>
      </c>
      <c r="K40" s="150">
        <f t="shared" si="1"/>
        <v>-8.4957308773052646E-4</v>
      </c>
    </row>
    <row r="41" spans="1:11" x14ac:dyDescent="0.25">
      <c r="A41" s="101" t="s">
        <v>94</v>
      </c>
      <c r="B41" s="169">
        <v>8.1055803803387737E-3</v>
      </c>
      <c r="C41" s="170">
        <v>8.9670036911318113E-2</v>
      </c>
      <c r="D41" s="165">
        <v>9623</v>
      </c>
      <c r="E41" s="166">
        <v>0</v>
      </c>
      <c r="G41" s="7" t="s">
        <v>94</v>
      </c>
      <c r="H41" s="167">
        <v>1.2999999999999999E-2</v>
      </c>
      <c r="I41" s="153"/>
      <c r="J41" s="150">
        <f t="shared" si="2"/>
        <v>0.14380084919345049</v>
      </c>
      <c r="K41" s="150">
        <f t="shared" si="1"/>
        <v>-1.1751143255200778E-3</v>
      </c>
    </row>
    <row r="42" spans="1:11" x14ac:dyDescent="0.25">
      <c r="A42" s="101" t="s">
        <v>95</v>
      </c>
      <c r="B42" s="169">
        <v>3.9488724929855577E-3</v>
      </c>
      <c r="C42" s="170">
        <v>6.2719117331039506E-2</v>
      </c>
      <c r="D42" s="165">
        <v>9623</v>
      </c>
      <c r="E42" s="166">
        <v>0</v>
      </c>
      <c r="G42" s="7" t="s">
        <v>95</v>
      </c>
      <c r="H42" s="167">
        <v>1.4E-2</v>
      </c>
      <c r="I42" s="153"/>
      <c r="J42" s="150">
        <f t="shared" si="2"/>
        <v>0.22233596993236071</v>
      </c>
      <c r="K42" s="150">
        <f t="shared" si="1"/>
        <v>-8.814571577913106E-4</v>
      </c>
    </row>
    <row r="43" spans="1:11" x14ac:dyDescent="0.25">
      <c r="A43" s="101" t="s">
        <v>96</v>
      </c>
      <c r="B43" s="169">
        <v>5.2998025563753513E-3</v>
      </c>
      <c r="C43" s="170">
        <v>7.2610347269655207E-2</v>
      </c>
      <c r="D43" s="165">
        <v>9623</v>
      </c>
      <c r="E43" s="166">
        <v>0</v>
      </c>
      <c r="G43" s="7" t="s">
        <v>96</v>
      </c>
      <c r="H43" s="167">
        <v>1.7000000000000001E-2</v>
      </c>
      <c r="I43" s="153"/>
      <c r="J43" s="150">
        <f t="shared" si="2"/>
        <v>0.23288558714287388</v>
      </c>
      <c r="K43" s="150">
        <f t="shared" si="1"/>
        <v>-1.2408237509701804E-3</v>
      </c>
    </row>
    <row r="44" spans="1:11" x14ac:dyDescent="0.25">
      <c r="A44" s="101" t="s">
        <v>97</v>
      </c>
      <c r="B44" s="169">
        <v>1.2989712147978803E-2</v>
      </c>
      <c r="C44" s="170">
        <v>0.11323564805937283</v>
      </c>
      <c r="D44" s="165">
        <v>9623</v>
      </c>
      <c r="E44" s="166">
        <v>0</v>
      </c>
      <c r="G44" s="7" t="s">
        <v>97</v>
      </c>
      <c r="H44" s="167">
        <v>2.9000000000000001E-2</v>
      </c>
      <c r="I44" s="153"/>
      <c r="J44" s="150">
        <f t="shared" si="2"/>
        <v>0.25277639010553077</v>
      </c>
      <c r="K44" s="150">
        <f t="shared" si="1"/>
        <v>-3.3267054920184621E-3</v>
      </c>
    </row>
    <row r="45" spans="1:11" x14ac:dyDescent="0.25">
      <c r="A45" s="101" t="s">
        <v>98</v>
      </c>
      <c r="B45" s="169">
        <v>7.4820741972357899E-2</v>
      </c>
      <c r="C45" s="170">
        <v>0.26311555017463767</v>
      </c>
      <c r="D45" s="165">
        <v>9623</v>
      </c>
      <c r="E45" s="166">
        <v>0</v>
      </c>
      <c r="G45" s="7" t="s">
        <v>98</v>
      </c>
      <c r="H45" s="167">
        <v>4.9000000000000002E-2</v>
      </c>
      <c r="I45" s="153"/>
      <c r="J45" s="150">
        <f t="shared" si="2"/>
        <v>0.1722961018961634</v>
      </c>
      <c r="K45" s="150">
        <f t="shared" si="1"/>
        <v>-1.3933864244101724E-2</v>
      </c>
    </row>
    <row r="46" spans="1:11" x14ac:dyDescent="0.25">
      <c r="A46" s="101" t="s">
        <v>99</v>
      </c>
      <c r="B46" s="169">
        <v>7.5859918944196194E-3</v>
      </c>
      <c r="C46" s="170">
        <v>8.6771118705091868E-2</v>
      </c>
      <c r="D46" s="165">
        <v>9623</v>
      </c>
      <c r="E46" s="166">
        <v>0</v>
      </c>
      <c r="G46" s="7" t="s">
        <v>99</v>
      </c>
      <c r="H46" s="167">
        <v>1.4999999999999999E-2</v>
      </c>
      <c r="I46" s="153"/>
      <c r="J46" s="150">
        <f t="shared" si="2"/>
        <v>0.17155719948912171</v>
      </c>
      <c r="K46" s="150">
        <f t="shared" si="1"/>
        <v>-1.3113796400739145E-3</v>
      </c>
    </row>
    <row r="47" spans="1:11" x14ac:dyDescent="0.25">
      <c r="A47" s="101" t="s">
        <v>100</v>
      </c>
      <c r="B47" s="169">
        <v>0.56645536734905955</v>
      </c>
      <c r="C47" s="170">
        <v>0.49558975705085989</v>
      </c>
      <c r="D47" s="165">
        <v>9623</v>
      </c>
      <c r="E47" s="166">
        <v>0</v>
      </c>
      <c r="G47" s="7" t="s">
        <v>100</v>
      </c>
      <c r="H47" s="167">
        <v>-0.03</v>
      </c>
      <c r="I47" s="153"/>
      <c r="J47" s="150">
        <f t="shared" si="2"/>
        <v>-2.6244164239644357E-2</v>
      </c>
      <c r="K47" s="150">
        <f t="shared" si="1"/>
        <v>3.4289774513495068E-2</v>
      </c>
    </row>
    <row r="48" spans="1:11" x14ac:dyDescent="0.25">
      <c r="A48" s="101" t="s">
        <v>101</v>
      </c>
      <c r="B48" s="169">
        <v>0.13779486646575911</v>
      </c>
      <c r="C48" s="170">
        <v>0.34470246404728005</v>
      </c>
      <c r="D48" s="165">
        <v>9623</v>
      </c>
      <c r="E48" s="166">
        <v>0</v>
      </c>
      <c r="G48" s="7" t="s">
        <v>101</v>
      </c>
      <c r="H48" s="167">
        <v>1.4E-2</v>
      </c>
      <c r="I48" s="153"/>
      <c r="J48" s="150">
        <f t="shared" si="2"/>
        <v>3.5018234937315991E-2</v>
      </c>
      <c r="K48" s="150">
        <f t="shared" si="1"/>
        <v>-5.5965022932241782E-3</v>
      </c>
    </row>
    <row r="49" spans="1:11" x14ac:dyDescent="0.25">
      <c r="A49" s="101" t="s">
        <v>102</v>
      </c>
      <c r="B49" s="169">
        <v>2.3381481866361839E-2</v>
      </c>
      <c r="C49" s="170">
        <v>0.15111969215596416</v>
      </c>
      <c r="D49" s="165">
        <v>9623</v>
      </c>
      <c r="E49" s="166">
        <v>0</v>
      </c>
      <c r="G49" s="7" t="s">
        <v>102</v>
      </c>
      <c r="H49" s="167">
        <v>2.4E-2</v>
      </c>
      <c r="I49" s="153"/>
      <c r="J49" s="150">
        <f t="shared" si="2"/>
        <v>0.15510119231196615</v>
      </c>
      <c r="K49" s="150">
        <f t="shared" si="1"/>
        <v>-3.7133186071709274E-3</v>
      </c>
    </row>
    <row r="50" spans="1:11" x14ac:dyDescent="0.25">
      <c r="A50" s="101" t="s">
        <v>103</v>
      </c>
      <c r="B50" s="169">
        <v>2.0783539436766081E-4</v>
      </c>
      <c r="C50" s="170">
        <v>1.4415748136932121E-2</v>
      </c>
      <c r="D50" s="165">
        <v>9623</v>
      </c>
      <c r="E50" s="166">
        <v>0</v>
      </c>
      <c r="G50" s="7" t="s">
        <v>103</v>
      </c>
      <c r="H50" s="167">
        <v>1E-3</v>
      </c>
      <c r="I50" s="153"/>
      <c r="J50" s="150">
        <f t="shared" si="2"/>
        <v>6.9354164286779943E-2</v>
      </c>
      <c r="K50" s="150">
        <f t="shared" si="1"/>
        <v>-1.4417246499694409E-5</v>
      </c>
    </row>
    <row r="51" spans="1:11" x14ac:dyDescent="0.25">
      <c r="A51" s="101" t="s">
        <v>104</v>
      </c>
      <c r="B51" s="169">
        <v>0.16855450483217294</v>
      </c>
      <c r="C51" s="170">
        <v>0.37437741475171987</v>
      </c>
      <c r="D51" s="165">
        <v>9623</v>
      </c>
      <c r="E51" s="166">
        <v>0</v>
      </c>
      <c r="G51" s="7" t="s">
        <v>104</v>
      </c>
      <c r="H51" s="167">
        <v>-3.3000000000000002E-2</v>
      </c>
      <c r="I51" s="153"/>
      <c r="J51" s="150">
        <f t="shared" si="2"/>
        <v>-7.3288879775865928E-2</v>
      </c>
      <c r="K51" s="150">
        <f t="shared" si="1"/>
        <v>1.4857463191657863E-2</v>
      </c>
    </row>
    <row r="52" spans="1:11" x14ac:dyDescent="0.25">
      <c r="A52" s="101" t="s">
        <v>105</v>
      </c>
      <c r="B52" s="169">
        <v>2.5979424295957602E-3</v>
      </c>
      <c r="C52" s="170">
        <v>5.0906408472172322E-2</v>
      </c>
      <c r="D52" s="165">
        <v>9623</v>
      </c>
      <c r="E52" s="166">
        <v>0</v>
      </c>
      <c r="G52" s="7" t="s">
        <v>105</v>
      </c>
      <c r="H52" s="167">
        <v>-3.0000000000000001E-3</v>
      </c>
      <c r="I52" s="153"/>
      <c r="J52" s="150">
        <f t="shared" si="2"/>
        <v>-5.8778575478309059E-2</v>
      </c>
      <c r="K52" s="150">
        <f t="shared" si="1"/>
        <v>1.5310110303789608E-4</v>
      </c>
    </row>
    <row r="53" spans="1:11" ht="24" x14ac:dyDescent="0.25">
      <c r="A53" s="101" t="s">
        <v>106</v>
      </c>
      <c r="B53" s="169">
        <v>0.23277564169178017</v>
      </c>
      <c r="C53" s="170">
        <v>0.42262241189481903</v>
      </c>
      <c r="D53" s="165">
        <v>9623</v>
      </c>
      <c r="E53" s="166">
        <v>0</v>
      </c>
      <c r="G53" s="7" t="s">
        <v>106</v>
      </c>
      <c r="H53" s="167">
        <v>2.3E-2</v>
      </c>
      <c r="I53" s="153"/>
      <c r="J53" s="150">
        <f t="shared" si="2"/>
        <v>4.1753962270890593E-2</v>
      </c>
      <c r="K53" s="150">
        <f t="shared" si="1"/>
        <v>-1.2668139711065278E-2</v>
      </c>
    </row>
    <row r="54" spans="1:11" x14ac:dyDescent="0.25">
      <c r="A54" s="101" t="s">
        <v>107</v>
      </c>
      <c r="B54" s="169">
        <v>0.65811077626519787</v>
      </c>
      <c r="C54" s="170">
        <v>0.47436733281581228</v>
      </c>
      <c r="D54" s="165">
        <v>9623</v>
      </c>
      <c r="E54" s="166">
        <v>0</v>
      </c>
      <c r="G54" s="7" t="s">
        <v>107</v>
      </c>
      <c r="H54" s="167">
        <v>-8.6999999999999994E-2</v>
      </c>
      <c r="I54" s="153"/>
      <c r="J54" s="150">
        <f t="shared" si="2"/>
        <v>-6.2703226818691893E-2</v>
      </c>
      <c r="K54" s="150">
        <f t="shared" si="1"/>
        <v>0.12069894694309288</v>
      </c>
    </row>
    <row r="55" spans="1:11" ht="24" x14ac:dyDescent="0.25">
      <c r="A55" s="101" t="s">
        <v>108</v>
      </c>
      <c r="B55" s="169">
        <v>5.19588485919152E-4</v>
      </c>
      <c r="C55" s="170">
        <v>2.2789745187630932E-2</v>
      </c>
      <c r="D55" s="165">
        <v>9623</v>
      </c>
      <c r="E55" s="166">
        <v>0</v>
      </c>
      <c r="G55" s="7" t="s">
        <v>108</v>
      </c>
      <c r="H55" s="167">
        <v>-1E-3</v>
      </c>
      <c r="I55" s="153"/>
      <c r="J55" s="150">
        <f t="shared" si="2"/>
        <v>-4.3856585639077086E-2</v>
      </c>
      <c r="K55" s="150">
        <f t="shared" si="1"/>
        <v>2.279922314362502E-5</v>
      </c>
    </row>
    <row r="56" spans="1:11" x14ac:dyDescent="0.25">
      <c r="A56" s="101" t="s">
        <v>109</v>
      </c>
      <c r="B56" s="169">
        <v>0.32359970903044794</v>
      </c>
      <c r="C56" s="170">
        <v>0.46787357856647255</v>
      </c>
      <c r="D56" s="165">
        <v>9623</v>
      </c>
      <c r="E56" s="166">
        <v>0</v>
      </c>
      <c r="G56" s="7" t="s">
        <v>109</v>
      </c>
      <c r="H56" s="167">
        <v>8.1000000000000003E-2</v>
      </c>
      <c r="I56" s="153"/>
      <c r="J56" s="150">
        <f t="shared" si="2"/>
        <v>0.11710091374768607</v>
      </c>
      <c r="K56" s="150">
        <f t="shared" si="1"/>
        <v>-5.6022775450959357E-2</v>
      </c>
    </row>
    <row r="57" spans="1:11" x14ac:dyDescent="0.25">
      <c r="A57" s="101" t="s">
        <v>110</v>
      </c>
      <c r="B57" s="169">
        <v>2.0783539436766081E-4</v>
      </c>
      <c r="C57" s="170">
        <v>1.4415748136931998E-2</v>
      </c>
      <c r="D57" s="165">
        <v>9623</v>
      </c>
      <c r="E57" s="166">
        <v>0</v>
      </c>
      <c r="G57" s="7" t="s">
        <v>110</v>
      </c>
      <c r="H57" s="167">
        <v>4.0000000000000001E-3</v>
      </c>
      <c r="I57" s="153"/>
      <c r="J57" s="150">
        <f t="shared" si="2"/>
        <v>0.27741665714712216</v>
      </c>
      <c r="K57" s="150">
        <f t="shared" si="1"/>
        <v>-5.7668985998778133E-5</v>
      </c>
    </row>
    <row r="58" spans="1:11" x14ac:dyDescent="0.25">
      <c r="A58" s="101" t="s">
        <v>111</v>
      </c>
      <c r="B58" s="169">
        <v>8.9369219578094156E-3</v>
      </c>
      <c r="C58" s="170">
        <v>9.4116809784316274E-2</v>
      </c>
      <c r="D58" s="165">
        <v>9623</v>
      </c>
      <c r="E58" s="166">
        <v>0</v>
      </c>
      <c r="G58" s="7" t="s">
        <v>111</v>
      </c>
      <c r="H58" s="167">
        <v>2.5999999999999999E-2</v>
      </c>
      <c r="I58" s="153"/>
      <c r="J58" s="150">
        <f t="shared" si="2"/>
        <v>0.27378361089955794</v>
      </c>
      <c r="K58" s="150">
        <f t="shared" si="1"/>
        <v>-2.4688466538074849E-3</v>
      </c>
    </row>
    <row r="59" spans="1:11" x14ac:dyDescent="0.25">
      <c r="A59" s="101" t="s">
        <v>112</v>
      </c>
      <c r="B59" s="169">
        <v>4.4684609789047078E-3</v>
      </c>
      <c r="C59" s="170">
        <v>6.6700495955156217E-2</v>
      </c>
      <c r="D59" s="165">
        <v>9623</v>
      </c>
      <c r="E59" s="166">
        <v>0</v>
      </c>
      <c r="G59" s="7" t="s">
        <v>112</v>
      </c>
      <c r="H59" s="167">
        <v>1.4999999999999999E-2</v>
      </c>
      <c r="I59" s="153"/>
      <c r="J59" s="150">
        <f t="shared" si="2"/>
        <v>0.22388099026064362</v>
      </c>
      <c r="K59" s="150">
        <f t="shared" si="1"/>
        <v>-1.004893797620843E-3</v>
      </c>
    </row>
    <row r="60" spans="1:11" x14ac:dyDescent="0.25">
      <c r="A60" s="101" t="s">
        <v>113</v>
      </c>
      <c r="B60" s="169">
        <v>2.0783539436766081E-4</v>
      </c>
      <c r="C60" s="170">
        <v>1.4415748136932027E-2</v>
      </c>
      <c r="D60" s="165">
        <v>9623</v>
      </c>
      <c r="E60" s="166">
        <v>0</v>
      </c>
      <c r="G60" s="7" t="s">
        <v>113</v>
      </c>
      <c r="H60" s="167">
        <v>1E-3</v>
      </c>
      <c r="I60" s="153"/>
      <c r="J60" s="150">
        <f t="shared" si="2"/>
        <v>6.9354164286780401E-2</v>
      </c>
      <c r="K60" s="150">
        <f t="shared" si="1"/>
        <v>-1.4417246499694503E-5</v>
      </c>
    </row>
    <row r="61" spans="1:11" x14ac:dyDescent="0.25">
      <c r="A61" s="101" t="s">
        <v>114</v>
      </c>
      <c r="B61" s="169">
        <v>3.5332017042502338E-3</v>
      </c>
      <c r="C61" s="170">
        <v>5.9338723384632149E-2</v>
      </c>
      <c r="D61" s="165">
        <v>9623</v>
      </c>
      <c r="E61" s="166">
        <v>0</v>
      </c>
      <c r="G61" s="7" t="s">
        <v>114</v>
      </c>
      <c r="H61" s="167">
        <v>-2E-3</v>
      </c>
      <c r="I61" s="153"/>
      <c r="J61" s="150">
        <f t="shared" si="2"/>
        <v>-3.3585717435701358E-2</v>
      </c>
      <c r="K61" s="150">
        <f t="shared" si="1"/>
        <v>1.1908586847573741E-4</v>
      </c>
    </row>
    <row r="62" spans="1:11" x14ac:dyDescent="0.25">
      <c r="A62" s="101" t="s">
        <v>115</v>
      </c>
      <c r="B62" s="169">
        <v>6.9624857113166376E-3</v>
      </c>
      <c r="C62" s="170">
        <v>8.3154843915755533E-2</v>
      </c>
      <c r="D62" s="165">
        <v>9623</v>
      </c>
      <c r="E62" s="166">
        <v>0</v>
      </c>
      <c r="G62" s="7" t="s">
        <v>115</v>
      </c>
      <c r="H62" s="167">
        <v>-7.0000000000000001E-3</v>
      </c>
      <c r="I62" s="153"/>
      <c r="J62" s="150">
        <f t="shared" si="2"/>
        <v>-8.3594199359728616E-2</v>
      </c>
      <c r="K62" s="150">
        <f t="shared" si="1"/>
        <v>5.8610416043342582E-4</v>
      </c>
    </row>
    <row r="63" spans="1:11" x14ac:dyDescent="0.25">
      <c r="A63" s="101" t="s">
        <v>116</v>
      </c>
      <c r="B63" s="169">
        <v>0.31705289410786658</v>
      </c>
      <c r="C63" s="170">
        <v>0.46535240422741431</v>
      </c>
      <c r="D63" s="165">
        <v>9623</v>
      </c>
      <c r="E63" s="166">
        <v>0</v>
      </c>
      <c r="G63" s="7" t="s">
        <v>116</v>
      </c>
      <c r="H63" s="167">
        <v>-3.9E-2</v>
      </c>
      <c r="I63" s="153"/>
      <c r="J63" s="150">
        <f t="shared" si="2"/>
        <v>-5.7236057851711257E-2</v>
      </c>
      <c r="K63" s="150">
        <f t="shared" si="1"/>
        <v>2.6571395694700399E-2</v>
      </c>
    </row>
    <row r="64" spans="1:11" x14ac:dyDescent="0.25">
      <c r="A64" s="101" t="s">
        <v>117</v>
      </c>
      <c r="B64" s="169">
        <v>0.22539748519172814</v>
      </c>
      <c r="C64" s="170">
        <v>0.41786553351140626</v>
      </c>
      <c r="D64" s="165">
        <v>9623</v>
      </c>
      <c r="E64" s="166">
        <v>0</v>
      </c>
      <c r="G64" s="7" t="s">
        <v>117</v>
      </c>
      <c r="H64" s="167">
        <v>-2.5999999999999999E-2</v>
      </c>
      <c r="I64" s="153"/>
      <c r="J64" s="150">
        <f t="shared" si="2"/>
        <v>-4.8196522014576068E-2</v>
      </c>
      <c r="K64" s="150">
        <f t="shared" si="1"/>
        <v>1.4024450798177554E-2</v>
      </c>
    </row>
    <row r="65" spans="1:11" x14ac:dyDescent="0.25">
      <c r="A65" s="101" t="s">
        <v>118</v>
      </c>
      <c r="B65" s="169">
        <v>0.19796321313519691</v>
      </c>
      <c r="C65" s="170">
        <v>0.39848498152461198</v>
      </c>
      <c r="D65" s="165">
        <v>9623</v>
      </c>
      <c r="E65" s="166">
        <v>0</v>
      </c>
      <c r="G65" s="7" t="s">
        <v>118</v>
      </c>
      <c r="H65" s="167">
        <v>8.9999999999999993E-3</v>
      </c>
      <c r="I65" s="153"/>
      <c r="J65" s="150">
        <f t="shared" si="2"/>
        <v>1.8114436971164483E-2</v>
      </c>
      <c r="K65" s="150">
        <f t="shared" si="1"/>
        <v>-4.4711068191329792E-3</v>
      </c>
    </row>
    <row r="66" spans="1:11" x14ac:dyDescent="0.25">
      <c r="A66" s="101" t="s">
        <v>119</v>
      </c>
      <c r="B66" s="169">
        <v>1.1430946690221343E-2</v>
      </c>
      <c r="C66" s="170">
        <v>0.10630829962481939</v>
      </c>
      <c r="D66" s="165">
        <v>9623</v>
      </c>
      <c r="E66" s="166">
        <v>0</v>
      </c>
      <c r="G66" s="7" t="s">
        <v>119</v>
      </c>
      <c r="H66" s="167">
        <v>-4.0000000000000001E-3</v>
      </c>
      <c r="I66" s="153"/>
      <c r="J66" s="150">
        <f t="shared" si="2"/>
        <v>-3.7196307599636602E-2</v>
      </c>
      <c r="K66" s="150">
        <f t="shared" si="1"/>
        <v>4.3010552254389006E-4</v>
      </c>
    </row>
    <row r="67" spans="1:11" x14ac:dyDescent="0.25">
      <c r="A67" s="101" t="s">
        <v>120</v>
      </c>
      <c r="B67" s="169">
        <v>0.17738750909279849</v>
      </c>
      <c r="C67" s="170">
        <v>0.38201615944835471</v>
      </c>
      <c r="D67" s="165">
        <v>9623</v>
      </c>
      <c r="E67" s="166">
        <v>0</v>
      </c>
      <c r="G67" s="7" t="s">
        <v>120</v>
      </c>
      <c r="H67" s="167">
        <v>6.7000000000000004E-2</v>
      </c>
      <c r="I67" s="153"/>
      <c r="J67" s="150">
        <f t="shared" si="2"/>
        <v>0.14427409817001099</v>
      </c>
      <c r="K67" s="150">
        <f t="shared" si="1"/>
        <v>-3.1111152801441229E-2</v>
      </c>
    </row>
    <row r="68" spans="1:11" x14ac:dyDescent="0.25">
      <c r="A68" s="101" t="s">
        <v>121</v>
      </c>
      <c r="B68" s="169">
        <v>3.9073054141120236E-2</v>
      </c>
      <c r="C68" s="170">
        <v>0.19377887582756873</v>
      </c>
      <c r="D68" s="165">
        <v>9623</v>
      </c>
      <c r="E68" s="166">
        <v>0</v>
      </c>
      <c r="G68" s="7" t="s">
        <v>121</v>
      </c>
      <c r="H68" s="167">
        <v>1.2E-2</v>
      </c>
      <c r="I68" s="153"/>
      <c r="J68" s="150">
        <f t="shared" si="2"/>
        <v>5.9506606698283032E-2</v>
      </c>
      <c r="K68" s="150">
        <f t="shared" si="1"/>
        <v>-2.4196478986216528E-3</v>
      </c>
    </row>
    <row r="69" spans="1:11" x14ac:dyDescent="0.25">
      <c r="A69" s="101" t="s">
        <v>122</v>
      </c>
      <c r="B69" s="169">
        <v>2.4628494232567806E-2</v>
      </c>
      <c r="C69" s="170">
        <v>0.15499815504593964</v>
      </c>
      <c r="D69" s="165">
        <v>9623</v>
      </c>
      <c r="E69" s="166">
        <v>0</v>
      </c>
      <c r="G69" s="7" t="s">
        <v>122</v>
      </c>
      <c r="H69" s="167">
        <v>-8.9999999999999993E-3</v>
      </c>
      <c r="I69" s="153"/>
      <c r="J69" s="150">
        <f t="shared" si="2"/>
        <v>-5.6635148652608734E-2</v>
      </c>
      <c r="K69" s="150">
        <f t="shared" si="1"/>
        <v>1.4300586224875636E-3</v>
      </c>
    </row>
    <row r="70" spans="1:11" x14ac:dyDescent="0.25">
      <c r="A70" s="101" t="s">
        <v>123</v>
      </c>
      <c r="B70" s="169">
        <v>0.39623817936194533</v>
      </c>
      <c r="C70" s="170">
        <v>0.48914041721616774</v>
      </c>
      <c r="D70" s="165">
        <v>9623</v>
      </c>
      <c r="E70" s="166">
        <v>0</v>
      </c>
      <c r="G70" s="7" t="s">
        <v>123</v>
      </c>
      <c r="H70" s="167">
        <v>-6.6000000000000003E-2</v>
      </c>
      <c r="I70" s="153"/>
      <c r="J70" s="150">
        <f t="shared" si="2"/>
        <v>-8.1465932398101751E-2</v>
      </c>
      <c r="K70" s="150">
        <f t="shared" si="1"/>
        <v>5.3464647200337688E-2</v>
      </c>
    </row>
    <row r="71" spans="1:11" x14ac:dyDescent="0.25">
      <c r="A71" s="101" t="s">
        <v>124</v>
      </c>
      <c r="B71" s="169">
        <v>0.59004468460978898</v>
      </c>
      <c r="C71" s="170">
        <v>0.49185068287120076</v>
      </c>
      <c r="D71" s="165">
        <v>9623</v>
      </c>
      <c r="E71" s="166">
        <v>0</v>
      </c>
      <c r="G71" s="7" t="s">
        <v>124</v>
      </c>
      <c r="H71" s="167">
        <v>6.0999999999999999E-2</v>
      </c>
      <c r="I71" s="153"/>
      <c r="J71" s="150">
        <f t="shared" si="2"/>
        <v>5.0843223583266713E-2</v>
      </c>
      <c r="K71" s="150">
        <f t="shared" si="1"/>
        <v>-7.3178155514775245E-2</v>
      </c>
    </row>
    <row r="72" spans="1:11" x14ac:dyDescent="0.25">
      <c r="A72" s="101" t="s">
        <v>125</v>
      </c>
      <c r="B72" s="169">
        <v>3.1175309155149116E-3</v>
      </c>
      <c r="C72" s="170">
        <v>5.5750649383911006E-2</v>
      </c>
      <c r="D72" s="165">
        <v>9623</v>
      </c>
      <c r="E72" s="166">
        <v>0</v>
      </c>
      <c r="G72" s="7" t="s">
        <v>125</v>
      </c>
      <c r="H72" s="167">
        <v>5.0000000000000001E-3</v>
      </c>
      <c r="I72" s="153"/>
      <c r="J72" s="150">
        <f t="shared" si="2"/>
        <v>8.9405458061998275E-2</v>
      </c>
      <c r="K72" s="150">
        <f t="shared" ref="K72:K89" si="5">((0-B72)/C72)*H72</f>
        <v>-2.7959592847492416E-4</v>
      </c>
    </row>
    <row r="73" spans="1:11" x14ac:dyDescent="0.25">
      <c r="A73" s="101" t="s">
        <v>126</v>
      </c>
      <c r="B73" s="169">
        <v>6.9624857113166376E-3</v>
      </c>
      <c r="C73" s="170">
        <v>8.3154843915755741E-2</v>
      </c>
      <c r="D73" s="165">
        <v>9623</v>
      </c>
      <c r="E73" s="166">
        <v>0</v>
      </c>
      <c r="G73" s="7" t="s">
        <v>126</v>
      </c>
      <c r="H73" s="167">
        <v>1.2E-2</v>
      </c>
      <c r="I73" s="153"/>
      <c r="J73" s="150">
        <f t="shared" si="2"/>
        <v>0.14330434175953441</v>
      </c>
      <c r="K73" s="150">
        <f t="shared" si="5"/>
        <v>-1.0047499893144417E-3</v>
      </c>
    </row>
    <row r="74" spans="1:11" x14ac:dyDescent="0.25">
      <c r="A74" s="101" t="s">
        <v>127</v>
      </c>
      <c r="B74" s="169">
        <v>3.117530915514912E-3</v>
      </c>
      <c r="C74" s="170">
        <v>5.5750649383911006E-2</v>
      </c>
      <c r="D74" s="165">
        <v>9623</v>
      </c>
      <c r="E74" s="166">
        <v>0</v>
      </c>
      <c r="G74" s="7" t="s">
        <v>127</v>
      </c>
      <c r="H74" s="167">
        <v>1.6E-2</v>
      </c>
      <c r="I74" s="153"/>
      <c r="J74" s="150">
        <f t="shared" si="2"/>
        <v>0.28609746579839446</v>
      </c>
      <c r="K74" s="150">
        <f t="shared" si="5"/>
        <v>-8.9470697111975752E-4</v>
      </c>
    </row>
    <row r="75" spans="1:11" x14ac:dyDescent="0.25">
      <c r="A75" s="101" t="s">
        <v>128</v>
      </c>
      <c r="B75" s="169">
        <v>4.1567078873532161E-4</v>
      </c>
      <c r="C75" s="170">
        <v>2.038482741192868E-2</v>
      </c>
      <c r="D75" s="165">
        <v>9623</v>
      </c>
      <c r="E75" s="166">
        <v>0</v>
      </c>
      <c r="G75" s="7" t="s">
        <v>128</v>
      </c>
      <c r="H75" s="167">
        <v>-1E-3</v>
      </c>
      <c r="I75" s="153"/>
      <c r="J75" s="150">
        <f t="shared" si="2"/>
        <v>-4.903570233939452E-2</v>
      </c>
      <c r="K75" s="150">
        <f t="shared" si="5"/>
        <v>2.0391185087595185E-5</v>
      </c>
    </row>
    <row r="76" spans="1:11" x14ac:dyDescent="0.25">
      <c r="A76" s="101" t="s">
        <v>129</v>
      </c>
      <c r="B76" s="169">
        <v>6.6507326197651475E-3</v>
      </c>
      <c r="C76" s="170">
        <v>8.1284604809528677E-2</v>
      </c>
      <c r="D76" s="165">
        <v>9623</v>
      </c>
      <c r="E76" s="166">
        <v>0</v>
      </c>
      <c r="G76" s="7" t="s">
        <v>129</v>
      </c>
      <c r="H76" s="167">
        <v>2.1999999999999999E-2</v>
      </c>
      <c r="I76" s="153"/>
      <c r="J76" s="150">
        <f t="shared" si="2"/>
        <v>0.26885391069531711</v>
      </c>
      <c r="K76" s="150">
        <f t="shared" si="5"/>
        <v>-1.8000471058165393E-3</v>
      </c>
    </row>
    <row r="77" spans="1:11" x14ac:dyDescent="0.25">
      <c r="A77" s="101" t="s">
        <v>130</v>
      </c>
      <c r="B77" s="169">
        <v>2.5979424295957598E-3</v>
      </c>
      <c r="C77" s="170">
        <v>5.0906408472172295E-2</v>
      </c>
      <c r="D77" s="165">
        <v>9623</v>
      </c>
      <c r="E77" s="166">
        <v>0</v>
      </c>
      <c r="G77" s="7" t="s">
        <v>130</v>
      </c>
      <c r="H77" s="167">
        <v>1.6E-2</v>
      </c>
      <c r="I77" s="153"/>
      <c r="J77" s="150">
        <f t="shared" si="2"/>
        <v>0.31348573588431516</v>
      </c>
      <c r="K77" s="150">
        <f t="shared" si="5"/>
        <v>-8.1653921620211277E-4</v>
      </c>
    </row>
    <row r="78" spans="1:11" x14ac:dyDescent="0.25">
      <c r="A78" s="101" t="s">
        <v>131</v>
      </c>
      <c r="B78" s="169">
        <v>2.0575704042398418E-2</v>
      </c>
      <c r="C78" s="170">
        <v>0.14196632998155312</v>
      </c>
      <c r="D78" s="165">
        <v>9623</v>
      </c>
      <c r="E78" s="166">
        <v>0</v>
      </c>
      <c r="G78" s="7" t="s">
        <v>131</v>
      </c>
      <c r="H78" s="167">
        <v>2.1000000000000001E-2</v>
      </c>
      <c r="I78" s="153"/>
      <c r="J78" s="150">
        <f t="shared" si="2"/>
        <v>0.14487879075117457</v>
      </c>
      <c r="K78" s="150">
        <f t="shared" si="5"/>
        <v>-3.0436074873986803E-3</v>
      </c>
    </row>
    <row r="79" spans="1:11" x14ac:dyDescent="0.25">
      <c r="A79" s="101" t="s">
        <v>132</v>
      </c>
      <c r="B79" s="169">
        <v>0.17655616751532788</v>
      </c>
      <c r="C79" s="170">
        <v>0.38131246606599289</v>
      </c>
      <c r="D79" s="165">
        <v>9623</v>
      </c>
      <c r="E79" s="166">
        <v>0</v>
      </c>
      <c r="G79" s="7" t="s">
        <v>132</v>
      </c>
      <c r="H79" s="167">
        <v>6.6000000000000003E-2</v>
      </c>
      <c r="I79" s="153"/>
      <c r="J79" s="150">
        <f t="shared" si="2"/>
        <v>0.14252692419078322</v>
      </c>
      <c r="K79" s="150">
        <f t="shared" si="5"/>
        <v>-3.0559470494717401E-2</v>
      </c>
    </row>
    <row r="80" spans="1:11" x14ac:dyDescent="0.25">
      <c r="A80" s="101" t="s">
        <v>133</v>
      </c>
      <c r="B80" s="169">
        <v>0.78416294294918421</v>
      </c>
      <c r="C80" s="170">
        <v>0.41142315430755733</v>
      </c>
      <c r="D80" s="165">
        <v>9623</v>
      </c>
      <c r="E80" s="166">
        <v>0</v>
      </c>
      <c r="G80" s="7" t="s">
        <v>133</v>
      </c>
      <c r="H80" s="167">
        <v>-7.6999999999999999E-2</v>
      </c>
      <c r="I80" s="153"/>
      <c r="J80" s="150">
        <f t="shared" si="2"/>
        <v>-4.03950366402787E-2</v>
      </c>
      <c r="K80" s="150">
        <f t="shared" si="5"/>
        <v>0.14676020533824891</v>
      </c>
    </row>
    <row r="81" spans="1:11" x14ac:dyDescent="0.25">
      <c r="A81" s="101" t="s">
        <v>134</v>
      </c>
      <c r="B81" s="169">
        <v>8.7290865634417538E-3</v>
      </c>
      <c r="C81" s="170">
        <v>9.3025743173722489E-2</v>
      </c>
      <c r="D81" s="165">
        <v>9623</v>
      </c>
      <c r="E81" s="166">
        <v>0</v>
      </c>
      <c r="G81" s="7" t="s">
        <v>134</v>
      </c>
      <c r="H81" s="167">
        <v>8.0000000000000002E-3</v>
      </c>
      <c r="I81" s="153"/>
      <c r="J81" s="150">
        <f t="shared" si="2"/>
        <v>8.524701912548166E-2</v>
      </c>
      <c r="K81" s="150">
        <f t="shared" si="5"/>
        <v>-7.5068137189857E-4</v>
      </c>
    </row>
    <row r="82" spans="1:11" x14ac:dyDescent="0.25">
      <c r="A82" s="101" t="s">
        <v>135</v>
      </c>
      <c r="B82" s="169">
        <v>4.1567078873532161E-4</v>
      </c>
      <c r="C82" s="170">
        <v>2.0384827411928649E-2</v>
      </c>
      <c r="D82" s="165">
        <v>9623</v>
      </c>
      <c r="E82" s="166">
        <v>0</v>
      </c>
      <c r="G82" s="7" t="s">
        <v>135</v>
      </c>
      <c r="H82" s="167">
        <v>2E-3</v>
      </c>
      <c r="I82" s="153"/>
      <c r="J82" s="150">
        <f t="shared" si="2"/>
        <v>9.8071404678789192E-2</v>
      </c>
      <c r="K82" s="150">
        <f t="shared" si="5"/>
        <v>-4.0782370175190431E-5</v>
      </c>
    </row>
    <row r="83" spans="1:11" x14ac:dyDescent="0.25">
      <c r="A83" s="101" t="s">
        <v>136</v>
      </c>
      <c r="B83" s="169">
        <v>0.14569261145173024</v>
      </c>
      <c r="C83" s="170">
        <v>0.35281611359596005</v>
      </c>
      <c r="D83" s="165">
        <v>9623</v>
      </c>
      <c r="E83" s="166">
        <v>0</v>
      </c>
      <c r="G83" s="7" t="s">
        <v>136</v>
      </c>
      <c r="H83" s="167">
        <v>8.5999999999999993E-2</v>
      </c>
      <c r="I83" s="153"/>
      <c r="J83" s="150">
        <f t="shared" si="2"/>
        <v>0.20824002244775158</v>
      </c>
      <c r="K83" s="150">
        <f t="shared" si="5"/>
        <v>-3.5513016843662294E-2</v>
      </c>
    </row>
    <row r="84" spans="1:11" x14ac:dyDescent="0.25">
      <c r="A84" s="101" t="s">
        <v>138</v>
      </c>
      <c r="B84" s="169">
        <v>3.7410370986178938E-3</v>
      </c>
      <c r="C84" s="170">
        <v>6.1052674682536973E-2</v>
      </c>
      <c r="D84" s="165">
        <v>9623</v>
      </c>
      <c r="E84" s="166">
        <v>0</v>
      </c>
      <c r="G84" s="7" t="s">
        <v>138</v>
      </c>
      <c r="H84" s="167">
        <v>5.0000000000000001E-3</v>
      </c>
      <c r="I84" s="153"/>
      <c r="J84" s="150">
        <f t="shared" ref="J84:J89" si="6">((1-B84)/C84)*H84</f>
        <v>8.1590116082690164E-2</v>
      </c>
      <c r="K84" s="150">
        <f t="shared" si="5"/>
        <v>-3.0637782194397055E-4</v>
      </c>
    </row>
    <row r="85" spans="1:11" x14ac:dyDescent="0.25">
      <c r="A85" s="101" t="s">
        <v>137</v>
      </c>
      <c r="B85" s="169">
        <v>3.1175309155149117E-4</v>
      </c>
      <c r="C85" s="170">
        <v>1.765469601808228E-2</v>
      </c>
      <c r="D85" s="165">
        <v>9623</v>
      </c>
      <c r="E85" s="166">
        <v>0</v>
      </c>
      <c r="G85" s="7" t="s">
        <v>137</v>
      </c>
      <c r="H85" s="167">
        <v>5.0000000000000001E-3</v>
      </c>
      <c r="I85" s="153"/>
      <c r="J85" s="150">
        <f t="shared" si="6"/>
        <v>0.28312247514331274</v>
      </c>
      <c r="K85" s="150">
        <f t="shared" si="5"/>
        <v>-8.8291832165274242E-5</v>
      </c>
    </row>
    <row r="86" spans="1:11" x14ac:dyDescent="0.25">
      <c r="A86" s="101" t="s">
        <v>139</v>
      </c>
      <c r="B86" s="169">
        <v>0.2394263743115452</v>
      </c>
      <c r="C86" s="170">
        <v>0.42675556366486306</v>
      </c>
      <c r="D86" s="165">
        <v>9623</v>
      </c>
      <c r="E86" s="166">
        <v>0</v>
      </c>
      <c r="G86" s="7" t="s">
        <v>139</v>
      </c>
      <c r="H86" s="167">
        <v>1.4999999999999999E-2</v>
      </c>
      <c r="I86" s="153"/>
      <c r="J86" s="150">
        <f t="shared" si="6"/>
        <v>2.6733346572808018E-2</v>
      </c>
      <c r="K86" s="150">
        <f t="shared" si="5"/>
        <v>-8.4155800660950485E-3</v>
      </c>
    </row>
    <row r="87" spans="1:11" x14ac:dyDescent="0.25">
      <c r="A87" s="101" t="s">
        <v>140</v>
      </c>
      <c r="B87" s="169">
        <v>9.2486750493609073E-3</v>
      </c>
      <c r="C87" s="170">
        <v>9.5729250337900293E-2</v>
      </c>
      <c r="D87" s="165">
        <v>9623</v>
      </c>
      <c r="E87" s="166">
        <v>0</v>
      </c>
      <c r="G87" s="7" t="s">
        <v>140</v>
      </c>
      <c r="H87" s="167">
        <v>-5.0000000000000001E-3</v>
      </c>
      <c r="I87" s="153"/>
      <c r="J87" s="150">
        <f t="shared" si="6"/>
        <v>-5.1747575660184064E-2</v>
      </c>
      <c r="K87" s="150">
        <f t="shared" si="5"/>
        <v>4.8306421583347827E-4</v>
      </c>
    </row>
    <row r="88" spans="1:11" x14ac:dyDescent="0.25">
      <c r="A88" s="101" t="s">
        <v>141</v>
      </c>
      <c r="B88" s="169">
        <v>0.53278603346149855</v>
      </c>
      <c r="C88" s="170">
        <v>0.49894984359044042</v>
      </c>
      <c r="D88" s="165">
        <v>9623</v>
      </c>
      <c r="E88" s="166">
        <v>0</v>
      </c>
      <c r="G88" s="7" t="s">
        <v>141</v>
      </c>
      <c r="H88" s="167">
        <v>-6.6000000000000003E-2</v>
      </c>
      <c r="I88" s="153"/>
      <c r="J88" s="150">
        <f t="shared" si="6"/>
        <v>-6.1802047215095864E-2</v>
      </c>
      <c r="K88" s="150">
        <f t="shared" si="5"/>
        <v>7.0475777596040165E-2</v>
      </c>
    </row>
    <row r="89" spans="1:11" x14ac:dyDescent="0.25">
      <c r="A89" s="101" t="s">
        <v>142</v>
      </c>
      <c r="B89" s="169">
        <v>4.6762963732723687E-3</v>
      </c>
      <c r="C89" s="170">
        <v>6.8226918098900108E-2</v>
      </c>
      <c r="D89" s="165">
        <v>9623</v>
      </c>
      <c r="E89" s="166">
        <v>0</v>
      </c>
      <c r="G89" s="103" t="s">
        <v>142</v>
      </c>
      <c r="H89" s="171">
        <v>5.0000000000000001E-3</v>
      </c>
      <c r="I89" s="153"/>
      <c r="J89" s="150">
        <f t="shared" si="6"/>
        <v>7.2942156216402015E-2</v>
      </c>
      <c r="K89" s="150">
        <f t="shared" si="5"/>
        <v>-3.4270171536208928E-4</v>
      </c>
    </row>
    <row r="90" spans="1:11" x14ac:dyDescent="0.25">
      <c r="A90" s="101" t="s">
        <v>143</v>
      </c>
      <c r="B90" s="169">
        <v>1.527590148602307E-2</v>
      </c>
      <c r="C90" s="170">
        <v>0.12265444007150007</v>
      </c>
      <c r="D90" s="165">
        <v>9623</v>
      </c>
      <c r="E90" s="166">
        <v>0</v>
      </c>
      <c r="G90" s="103" t="s">
        <v>143</v>
      </c>
      <c r="H90" s="172">
        <v>-0.01</v>
      </c>
      <c r="I90" s="153"/>
      <c r="J90" s="150">
        <f t="shared" ref="J90:J96" si="7">((1-B90)/C90)*H90</f>
        <v>-8.0284423290338511E-2</v>
      </c>
      <c r="K90" s="150">
        <f t="shared" ref="K90:K96" si="8">((0-B90)/C90)*H90</f>
        <v>1.2454421932967246E-3</v>
      </c>
    </row>
    <row r="91" spans="1:11" s="173" customFormat="1" x14ac:dyDescent="0.25">
      <c r="A91" s="101" t="s">
        <v>144</v>
      </c>
      <c r="B91" s="169">
        <v>4.8633482282032632E-2</v>
      </c>
      <c r="C91" s="170">
        <v>0.21511177390970493</v>
      </c>
      <c r="D91" s="165">
        <v>9623</v>
      </c>
      <c r="E91" s="166">
        <v>0</v>
      </c>
      <c r="G91" s="103" t="s">
        <v>144</v>
      </c>
      <c r="H91" s="171">
        <v>-1.4E-2</v>
      </c>
      <c r="I91" s="174"/>
      <c r="J91" s="150">
        <f t="shared" si="7"/>
        <v>-6.1917258204761801E-2</v>
      </c>
      <c r="K91" s="150">
        <f t="shared" si="8"/>
        <v>3.1651858918436402E-3</v>
      </c>
    </row>
    <row r="92" spans="1:11" s="173" customFormat="1" x14ac:dyDescent="0.25">
      <c r="A92" s="101" t="s">
        <v>145</v>
      </c>
      <c r="B92" s="169">
        <v>9.7474799958432917E-2</v>
      </c>
      <c r="C92" s="170">
        <v>0.29661862092817698</v>
      </c>
      <c r="D92" s="165">
        <v>9623</v>
      </c>
      <c r="E92" s="166">
        <v>0</v>
      </c>
      <c r="G92" s="103" t="s">
        <v>145</v>
      </c>
      <c r="H92" s="171">
        <v>-5.0000000000000001E-3</v>
      </c>
      <c r="I92" s="174"/>
      <c r="J92" s="150">
        <f t="shared" si="7"/>
        <v>-1.5213562742915319E-2</v>
      </c>
      <c r="K92" s="150">
        <f t="shared" si="8"/>
        <v>1.6430998103459491E-3</v>
      </c>
    </row>
    <row r="93" spans="1:11" s="173" customFormat="1" x14ac:dyDescent="0.25">
      <c r="A93" s="101" t="s">
        <v>146</v>
      </c>
      <c r="B93" s="169">
        <v>1.4132806817000935E-2</v>
      </c>
      <c r="C93" s="170">
        <v>0.11804456205841016</v>
      </c>
      <c r="D93" s="165">
        <v>9623</v>
      </c>
      <c r="E93" s="166">
        <v>0</v>
      </c>
      <c r="G93" s="103" t="s">
        <v>146</v>
      </c>
      <c r="H93" s="171">
        <v>5.0000000000000001E-3</v>
      </c>
      <c r="I93" s="174"/>
      <c r="J93" s="150">
        <f t="shared" si="7"/>
        <v>4.1758263828162522E-2</v>
      </c>
      <c r="K93" s="150">
        <f t="shared" si="8"/>
        <v>-5.9862168026036716E-4</v>
      </c>
    </row>
    <row r="94" spans="1:11" s="173" customFormat="1" x14ac:dyDescent="0.25">
      <c r="A94" s="101" t="s">
        <v>147</v>
      </c>
      <c r="B94" s="169">
        <v>8.8849631092174988E-2</v>
      </c>
      <c r="C94" s="170">
        <v>0.28454136380732831</v>
      </c>
      <c r="D94" s="165">
        <v>9623</v>
      </c>
      <c r="E94" s="166">
        <v>0</v>
      </c>
      <c r="G94" s="103" t="s">
        <v>147</v>
      </c>
      <c r="H94" s="171">
        <v>-3.0000000000000001E-3</v>
      </c>
      <c r="I94" s="174"/>
      <c r="J94" s="150">
        <f t="shared" si="7"/>
        <v>-9.6065157984354735E-3</v>
      </c>
      <c r="K94" s="150">
        <f t="shared" si="8"/>
        <v>9.3676676638484589E-4</v>
      </c>
    </row>
    <row r="95" spans="1:11" s="173" customFormat="1" ht="24" x14ac:dyDescent="0.25">
      <c r="A95" s="101" t="s">
        <v>148</v>
      </c>
      <c r="B95" s="169">
        <v>3.7410370986178949E-2</v>
      </c>
      <c r="C95" s="170">
        <v>0.18977507128396229</v>
      </c>
      <c r="D95" s="165">
        <v>9623</v>
      </c>
      <c r="E95" s="166">
        <v>0</v>
      </c>
      <c r="G95" s="103" t="s">
        <v>148</v>
      </c>
      <c r="H95" s="171">
        <v>-7.0000000000000001E-3</v>
      </c>
      <c r="I95" s="174"/>
      <c r="J95" s="150">
        <f t="shared" si="7"/>
        <v>-3.5505861531277848E-2</v>
      </c>
      <c r="K95" s="150">
        <f t="shared" si="8"/>
        <v>1.3799104125294208E-3</v>
      </c>
    </row>
    <row r="96" spans="1:11" s="173" customFormat="1" ht="15.75" thickBot="1" x14ac:dyDescent="0.3">
      <c r="A96" s="102" t="s">
        <v>149</v>
      </c>
      <c r="B96" s="175">
        <v>0.76067754338563853</v>
      </c>
      <c r="C96" s="176">
        <v>0.42669208835910294</v>
      </c>
      <c r="D96" s="177">
        <v>9623</v>
      </c>
      <c r="E96" s="178">
        <v>0</v>
      </c>
      <c r="G96" s="104" t="s">
        <v>149</v>
      </c>
      <c r="H96" s="179">
        <v>7.0000000000000001E-3</v>
      </c>
      <c r="I96" s="174"/>
      <c r="J96" s="150">
        <f t="shared" si="7"/>
        <v>3.9261501255927634E-3</v>
      </c>
      <c r="K96" s="150">
        <f t="shared" si="8"/>
        <v>-1.2479122413955284E-2</v>
      </c>
    </row>
    <row r="97" spans="1:9" s="173" customFormat="1" ht="24" x14ac:dyDescent="0.25">
      <c r="A97" s="180" t="s">
        <v>155</v>
      </c>
      <c r="B97" s="154"/>
      <c r="C97" s="154"/>
      <c r="D97" s="154"/>
      <c r="E97" s="154"/>
      <c r="G97" s="107" t="s">
        <v>157</v>
      </c>
      <c r="H97" s="181"/>
      <c r="I97" s="174"/>
    </row>
    <row r="98" spans="1:9" s="173" customFormat="1" x14ac:dyDescent="0.25">
      <c r="A98" s="107"/>
      <c r="B98" s="182"/>
      <c r="C98" s="181"/>
      <c r="D98" s="183"/>
      <c r="E98" s="183"/>
      <c r="G98" s="107"/>
      <c r="H98" s="181"/>
      <c r="I98" s="174"/>
    </row>
    <row r="99" spans="1:9" s="173" customFormat="1" x14ac:dyDescent="0.25">
      <c r="A99" s="107"/>
      <c r="B99" s="182"/>
      <c r="C99" s="181"/>
      <c r="D99" s="183"/>
      <c r="E99" s="183"/>
      <c r="G99" s="107"/>
      <c r="H99" s="181"/>
      <c r="I99" s="174"/>
    </row>
    <row r="100" spans="1:9" s="173" customFormat="1" x14ac:dyDescent="0.25">
      <c r="A100" s="107"/>
      <c r="B100" s="182"/>
      <c r="C100" s="181"/>
      <c r="D100" s="183"/>
      <c r="E100" s="183"/>
      <c r="G100" s="107"/>
      <c r="H100" s="181"/>
      <c r="I100" s="174"/>
    </row>
    <row r="101" spans="1:9" s="173" customFormat="1" x14ac:dyDescent="0.25">
      <c r="A101" s="107"/>
      <c r="B101" s="182"/>
      <c r="C101" s="181"/>
      <c r="D101" s="183"/>
      <c r="E101" s="183"/>
      <c r="G101" s="107"/>
      <c r="H101" s="181"/>
      <c r="I101" s="174"/>
    </row>
    <row r="102" spans="1:9" s="173" customFormat="1" x14ac:dyDescent="0.25">
      <c r="A102" s="107"/>
      <c r="B102" s="182"/>
      <c r="C102" s="181"/>
      <c r="D102" s="183"/>
      <c r="E102" s="183"/>
      <c r="G102" s="107"/>
      <c r="H102" s="181"/>
      <c r="I102" s="174"/>
    </row>
    <row r="103" spans="1:9" s="173" customFormat="1" x14ac:dyDescent="0.25">
      <c r="A103" s="107"/>
      <c r="B103" s="182"/>
      <c r="C103" s="181"/>
      <c r="D103" s="183"/>
      <c r="E103" s="183"/>
      <c r="G103" s="107"/>
      <c r="H103" s="181"/>
      <c r="I103" s="174"/>
    </row>
    <row r="104" spans="1:9" s="173" customFormat="1" x14ac:dyDescent="0.25">
      <c r="A104" s="107"/>
      <c r="B104" s="182"/>
      <c r="C104" s="181"/>
      <c r="D104" s="183"/>
      <c r="E104" s="183"/>
      <c r="G104" s="107"/>
      <c r="H104" s="181"/>
      <c r="I104" s="174"/>
    </row>
    <row r="105" spans="1:9" s="173" customFormat="1" x14ac:dyDescent="0.25">
      <c r="A105" s="107"/>
      <c r="B105" s="182"/>
      <c r="C105" s="181"/>
      <c r="D105" s="183"/>
      <c r="E105" s="183"/>
      <c r="G105" s="107"/>
      <c r="H105" s="181"/>
      <c r="I105" s="174"/>
    </row>
    <row r="106" spans="1:9" s="173" customFormat="1" x14ac:dyDescent="0.25">
      <c r="A106" s="107"/>
      <c r="B106" s="182"/>
      <c r="C106" s="181"/>
      <c r="D106" s="183"/>
      <c r="E106" s="183"/>
      <c r="G106" s="107"/>
      <c r="H106" s="181"/>
      <c r="I106" s="174"/>
    </row>
    <row r="107" spans="1:9" s="173" customFormat="1" x14ac:dyDescent="0.25">
      <c r="A107" s="107"/>
      <c r="B107" s="182"/>
      <c r="C107" s="181"/>
      <c r="D107" s="183"/>
      <c r="E107" s="183"/>
      <c r="G107" s="107"/>
      <c r="H107" s="181"/>
      <c r="I107" s="174"/>
    </row>
    <row r="108" spans="1:9" s="173" customFormat="1" x14ac:dyDescent="0.25">
      <c r="A108" s="107"/>
      <c r="B108" s="182"/>
      <c r="C108" s="181"/>
      <c r="D108" s="183"/>
      <c r="E108" s="183"/>
      <c r="G108" s="107"/>
      <c r="H108" s="181"/>
      <c r="I108" s="174"/>
    </row>
    <row r="109" spans="1:9" s="173" customFormat="1" x14ac:dyDescent="0.25">
      <c r="A109" s="107"/>
      <c r="B109" s="182"/>
      <c r="C109" s="181"/>
      <c r="D109" s="183"/>
      <c r="E109" s="183"/>
      <c r="G109" s="107"/>
      <c r="H109" s="181"/>
      <c r="I109" s="174"/>
    </row>
    <row r="110" spans="1:9" s="173" customFormat="1" x14ac:dyDescent="0.25">
      <c r="A110" s="107"/>
      <c r="B110" s="182"/>
      <c r="C110" s="181"/>
      <c r="D110" s="183"/>
      <c r="E110" s="183"/>
      <c r="G110" s="107"/>
      <c r="H110" s="181"/>
      <c r="I110" s="174"/>
    </row>
    <row r="111" spans="1:9" s="173" customFormat="1" x14ac:dyDescent="0.25">
      <c r="A111" s="107"/>
      <c r="B111" s="182"/>
      <c r="C111" s="181"/>
      <c r="D111" s="183"/>
      <c r="E111" s="183"/>
      <c r="G111" s="107"/>
      <c r="H111" s="181"/>
      <c r="I111" s="174"/>
    </row>
    <row r="112" spans="1:9" s="173" customFormat="1" x14ac:dyDescent="0.25">
      <c r="A112" s="107"/>
      <c r="B112" s="182"/>
      <c r="C112" s="181"/>
      <c r="D112" s="183"/>
      <c r="E112" s="183"/>
      <c r="G112" s="107"/>
      <c r="H112" s="181"/>
      <c r="I112" s="174"/>
    </row>
    <row r="113" spans="1:9" s="173" customFormat="1" x14ac:dyDescent="0.25">
      <c r="A113" s="107"/>
      <c r="B113" s="182"/>
      <c r="C113" s="181"/>
      <c r="D113" s="183"/>
      <c r="E113" s="183"/>
      <c r="G113" s="107"/>
      <c r="H113" s="181"/>
      <c r="I113" s="174"/>
    </row>
    <row r="114" spans="1:9" s="173" customFormat="1" x14ac:dyDescent="0.25">
      <c r="A114" s="107"/>
      <c r="B114" s="182"/>
      <c r="C114" s="181"/>
      <c r="D114" s="183"/>
      <c r="E114" s="183"/>
      <c r="G114" s="107"/>
      <c r="H114" s="181"/>
      <c r="I114" s="174"/>
    </row>
    <row r="115" spans="1:9" s="173" customFormat="1" x14ac:dyDescent="0.25">
      <c r="A115" s="107"/>
      <c r="B115" s="182"/>
      <c r="C115" s="181"/>
      <c r="D115" s="183"/>
      <c r="E115" s="183"/>
      <c r="G115" s="107"/>
      <c r="H115" s="181"/>
      <c r="I115" s="174"/>
    </row>
    <row r="116" spans="1:9" s="173" customFormat="1" x14ac:dyDescent="0.25">
      <c r="A116" s="107"/>
      <c r="B116" s="182"/>
      <c r="C116" s="181"/>
      <c r="D116" s="183"/>
      <c r="E116" s="183"/>
      <c r="G116" s="107"/>
      <c r="H116" s="181"/>
      <c r="I116" s="174"/>
    </row>
    <row r="117" spans="1:9" s="173" customFormat="1" x14ac:dyDescent="0.25">
      <c r="A117" s="107"/>
      <c r="B117" s="182"/>
      <c r="C117" s="181"/>
      <c r="D117" s="183"/>
      <c r="E117" s="183"/>
      <c r="G117" s="107"/>
      <c r="H117" s="181"/>
      <c r="I117" s="174"/>
    </row>
    <row r="118" spans="1:9" s="173" customFormat="1" x14ac:dyDescent="0.25">
      <c r="A118" s="107"/>
      <c r="B118" s="182"/>
      <c r="C118" s="181"/>
      <c r="D118" s="183"/>
      <c r="E118" s="183"/>
      <c r="G118" s="107"/>
      <c r="H118" s="181"/>
      <c r="I118" s="174"/>
    </row>
    <row r="119" spans="1:9" s="173" customFormat="1" x14ac:dyDescent="0.25">
      <c r="A119" s="107"/>
      <c r="B119" s="182"/>
      <c r="C119" s="181"/>
      <c r="D119" s="183"/>
      <c r="E119" s="183"/>
      <c r="G119" s="107"/>
      <c r="H119" s="181"/>
      <c r="I119" s="174"/>
    </row>
    <row r="120" spans="1:9" s="173" customFormat="1" x14ac:dyDescent="0.25">
      <c r="A120" s="107"/>
      <c r="B120" s="182"/>
      <c r="C120" s="181"/>
      <c r="D120" s="183"/>
      <c r="E120" s="183"/>
      <c r="G120" s="107"/>
      <c r="H120" s="181"/>
      <c r="I120" s="174"/>
    </row>
    <row r="121" spans="1:9" s="173" customFormat="1" x14ac:dyDescent="0.25">
      <c r="A121" s="107"/>
      <c r="B121" s="182"/>
      <c r="C121" s="181"/>
      <c r="D121" s="183"/>
      <c r="E121" s="183"/>
      <c r="G121" s="107"/>
      <c r="H121" s="181"/>
      <c r="I121" s="174"/>
    </row>
    <row r="122" spans="1:9" s="173" customFormat="1" x14ac:dyDescent="0.25">
      <c r="A122" s="107"/>
      <c r="B122" s="182"/>
      <c r="C122" s="181"/>
      <c r="D122" s="183"/>
      <c r="E122" s="183"/>
      <c r="G122" s="107"/>
      <c r="H122" s="181"/>
      <c r="I122" s="174"/>
    </row>
    <row r="123" spans="1:9" s="173" customFormat="1" x14ac:dyDescent="0.25">
      <c r="A123" s="107"/>
      <c r="B123" s="182"/>
      <c r="C123" s="181"/>
      <c r="D123" s="183"/>
      <c r="E123" s="183"/>
      <c r="G123" s="107"/>
      <c r="H123" s="181"/>
      <c r="I123" s="174"/>
    </row>
    <row r="124" spans="1:9" s="173" customFormat="1" x14ac:dyDescent="0.25">
      <c r="A124" s="107"/>
      <c r="B124" s="182"/>
      <c r="C124" s="181"/>
      <c r="D124" s="183"/>
      <c r="E124" s="183"/>
      <c r="G124" s="107"/>
      <c r="H124" s="181"/>
      <c r="I124" s="174"/>
    </row>
    <row r="125" spans="1:9" s="173" customFormat="1" x14ac:dyDescent="0.25">
      <c r="A125" s="107"/>
      <c r="B125" s="182"/>
      <c r="C125" s="181"/>
      <c r="D125" s="183"/>
      <c r="E125" s="183"/>
      <c r="G125" s="107"/>
      <c r="H125" s="181"/>
      <c r="I125" s="174"/>
    </row>
    <row r="126" spans="1:9" s="173" customFormat="1" x14ac:dyDescent="0.25">
      <c r="A126" s="107"/>
      <c r="B126" s="182"/>
      <c r="C126" s="181"/>
      <c r="D126" s="183"/>
      <c r="E126" s="183"/>
      <c r="G126" s="107"/>
      <c r="H126" s="181"/>
      <c r="I126" s="174"/>
    </row>
    <row r="127" spans="1:9" s="173" customFormat="1" x14ac:dyDescent="0.25">
      <c r="A127" s="107"/>
      <c r="B127" s="182"/>
      <c r="C127" s="181"/>
      <c r="D127" s="183"/>
      <c r="E127" s="183"/>
      <c r="G127" s="107"/>
      <c r="H127" s="181"/>
      <c r="I127" s="174"/>
    </row>
    <row r="128" spans="1:9" s="173" customFormat="1" x14ac:dyDescent="0.25">
      <c r="A128" s="117"/>
      <c r="B128" s="184"/>
      <c r="C128" s="184"/>
      <c r="D128" s="184"/>
      <c r="E128" s="184"/>
      <c r="G128" s="117"/>
      <c r="H128" s="184"/>
      <c r="I128" s="174"/>
    </row>
  </sheetData>
  <mergeCells count="5">
    <mergeCell ref="A128:E128"/>
    <mergeCell ref="G128:H128"/>
    <mergeCell ref="A5:E5"/>
    <mergeCell ref="A97:E97"/>
    <mergeCell ref="J5:K5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>
      <selection sqref="A1:XFD1048576"/>
    </sheetView>
  </sheetViews>
  <sheetFormatPr defaultRowHeight="15" x14ac:dyDescent="0.25"/>
  <cols>
    <col min="1" max="1" width="30.7109375" customWidth="1"/>
    <col min="3" max="3" width="9.140625" style="74"/>
    <col min="7" max="7" width="31.140625" customWidth="1"/>
    <col min="8" max="8" width="10.28515625" style="74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6</v>
      </c>
    </row>
    <row r="4" spans="1:11" ht="15.75" thickBot="1" x14ac:dyDescent="0.3">
      <c r="G4" s="114" t="s">
        <v>9</v>
      </c>
      <c r="H4" s="111"/>
      <c r="I4" s="15"/>
    </row>
    <row r="5" spans="1:11" ht="15.75" thickBot="1" x14ac:dyDescent="0.3">
      <c r="A5" s="114" t="s">
        <v>0</v>
      </c>
      <c r="B5" s="111"/>
      <c r="C5" s="111"/>
      <c r="D5" s="111"/>
      <c r="E5" s="111"/>
      <c r="G5" s="115" t="s">
        <v>3</v>
      </c>
      <c r="H5" s="80" t="s">
        <v>7</v>
      </c>
      <c r="I5" s="15"/>
      <c r="J5" s="113" t="s">
        <v>11</v>
      </c>
      <c r="K5" s="113"/>
    </row>
    <row r="6" spans="1:11" ht="27" thickBot="1" x14ac:dyDescent="0.3">
      <c r="A6" s="52" t="s">
        <v>3</v>
      </c>
      <c r="B6" s="1" t="s">
        <v>1</v>
      </c>
      <c r="C6" s="75" t="s">
        <v>4</v>
      </c>
      <c r="D6" s="2" t="s">
        <v>5</v>
      </c>
      <c r="E6" s="3" t="s">
        <v>2</v>
      </c>
      <c r="G6" s="116"/>
      <c r="H6" s="81" t="s">
        <v>8</v>
      </c>
      <c r="I6" s="15"/>
      <c r="J6" s="16" t="s">
        <v>12</v>
      </c>
      <c r="K6" s="16" t="s">
        <v>13</v>
      </c>
    </row>
    <row r="7" spans="1:11" x14ac:dyDescent="0.25">
      <c r="A7" s="4" t="s">
        <v>57</v>
      </c>
      <c r="B7" s="108">
        <v>0.47778785131459656</v>
      </c>
      <c r="C7" s="76">
        <v>0.49928009982091259</v>
      </c>
      <c r="D7" s="5">
        <v>2209</v>
      </c>
      <c r="E7" s="6">
        <v>3</v>
      </c>
      <c r="G7" s="4" t="s">
        <v>57</v>
      </c>
      <c r="H7" s="82">
        <v>0.10678295712673469</v>
      </c>
      <c r="I7" s="15"/>
      <c r="J7">
        <f>((1-B7)/C7)*H7</f>
        <v>0.11168752270345897</v>
      </c>
      <c r="K7">
        <f>((0-B7)/C7)*H7</f>
        <v>-0.10218632719569944</v>
      </c>
    </row>
    <row r="8" spans="1:11" x14ac:dyDescent="0.25">
      <c r="A8" s="7" t="s">
        <v>58</v>
      </c>
      <c r="B8" s="10">
        <v>0.6698412698412699</v>
      </c>
      <c r="C8" s="77">
        <v>0.46995048904944237</v>
      </c>
      <c r="D8" s="8">
        <v>2209</v>
      </c>
      <c r="E8" s="9">
        <v>4</v>
      </c>
      <c r="G8" s="7" t="s">
        <v>58</v>
      </c>
      <c r="H8" s="83">
        <v>2.5458255173915235E-2</v>
      </c>
      <c r="I8" s="15"/>
      <c r="J8">
        <f t="shared" ref="J8:J18" si="0">((1-B8)/C8)*H8</f>
        <v>1.7885427073983697E-2</v>
      </c>
      <c r="K8">
        <f t="shared" ref="K8:K19" si="1">((0-B8)/C8)*H8</f>
        <v>-3.6286779928947695E-2</v>
      </c>
    </row>
    <row r="9" spans="1:11" x14ac:dyDescent="0.25">
      <c r="A9" s="7" t="s">
        <v>59</v>
      </c>
      <c r="B9" s="10">
        <v>0.74524025385312787</v>
      </c>
      <c r="C9" s="77">
        <v>0.43552869684143641</v>
      </c>
      <c r="D9" s="8">
        <v>2209</v>
      </c>
      <c r="E9" s="9">
        <v>3</v>
      </c>
      <c r="G9" s="7" t="s">
        <v>59</v>
      </c>
      <c r="H9" s="83">
        <v>5.4396740969940571E-2</v>
      </c>
      <c r="I9" s="15"/>
      <c r="J9">
        <f t="shared" si="0"/>
        <v>3.181902827809429E-2</v>
      </c>
      <c r="K9">
        <f t="shared" si="1"/>
        <v>-9.3079150336631694E-2</v>
      </c>
    </row>
    <row r="10" spans="1:11" x14ac:dyDescent="0.25">
      <c r="A10" s="7" t="s">
        <v>60</v>
      </c>
      <c r="B10" s="10">
        <v>0.41005890348889895</v>
      </c>
      <c r="C10" s="77">
        <v>0.49173268978034967</v>
      </c>
      <c r="D10" s="8">
        <v>2209</v>
      </c>
      <c r="E10" s="9">
        <v>2</v>
      </c>
      <c r="G10" s="7" t="s">
        <v>60</v>
      </c>
      <c r="H10" s="83">
        <v>0.10205906364848182</v>
      </c>
      <c r="I10" s="15"/>
      <c r="J10">
        <f t="shared" si="0"/>
        <v>0.12244220725812653</v>
      </c>
      <c r="K10">
        <f t="shared" si="1"/>
        <v>-8.510767862412022E-2</v>
      </c>
    </row>
    <row r="11" spans="1:11" x14ac:dyDescent="0.25">
      <c r="A11" s="7" t="s">
        <v>61</v>
      </c>
      <c r="B11" s="10">
        <v>0.78160398731309466</v>
      </c>
      <c r="C11" s="77">
        <v>0.41306402035476919</v>
      </c>
      <c r="D11" s="8">
        <v>2209</v>
      </c>
      <c r="E11" s="9">
        <v>2</v>
      </c>
      <c r="G11" s="7" t="s">
        <v>61</v>
      </c>
      <c r="H11" s="83">
        <v>7.4748938765815717E-2</v>
      </c>
      <c r="I11" s="15"/>
      <c r="J11">
        <f t="shared" si="0"/>
        <v>3.9521404369741095E-2</v>
      </c>
      <c r="K11">
        <f t="shared" si="1"/>
        <v>-0.14144071065934311</v>
      </c>
    </row>
    <row r="12" spans="1:11" x14ac:dyDescent="0.25">
      <c r="A12" s="7" t="s">
        <v>62</v>
      </c>
      <c r="B12" s="10">
        <v>3.9455782312925167E-2</v>
      </c>
      <c r="C12" s="77">
        <v>0.19454441733566796</v>
      </c>
      <c r="D12" s="8">
        <v>2209</v>
      </c>
      <c r="E12" s="9">
        <v>4</v>
      </c>
      <c r="G12" s="7" t="s">
        <v>62</v>
      </c>
      <c r="H12" s="83">
        <v>3.9245918699609333E-2</v>
      </c>
      <c r="I12" s="15"/>
      <c r="J12">
        <f t="shared" si="0"/>
        <v>0.19377292235368249</v>
      </c>
      <c r="K12">
        <f t="shared" si="1"/>
        <v>-7.9595109748679775E-3</v>
      </c>
    </row>
    <row r="13" spans="1:11" x14ac:dyDescent="0.25">
      <c r="A13" s="7" t="s">
        <v>63</v>
      </c>
      <c r="B13" s="10">
        <v>0.50340136054421769</v>
      </c>
      <c r="C13" s="77">
        <v>0.49964864910504753</v>
      </c>
      <c r="D13" s="8">
        <v>2209</v>
      </c>
      <c r="E13" s="9">
        <v>4</v>
      </c>
      <c r="G13" s="7" t="s">
        <v>63</v>
      </c>
      <c r="H13" s="83">
        <v>7.946489424199428E-2</v>
      </c>
      <c r="I13" s="15"/>
      <c r="J13">
        <f t="shared" si="0"/>
        <v>7.8979815988205249E-2</v>
      </c>
      <c r="K13">
        <f t="shared" si="1"/>
        <v>-8.006173127571492E-2</v>
      </c>
    </row>
    <row r="14" spans="1:11" x14ac:dyDescent="0.25">
      <c r="A14" s="7" t="s">
        <v>64</v>
      </c>
      <c r="B14" s="10">
        <v>0.23024523160762944</v>
      </c>
      <c r="C14" s="77">
        <v>0.42041735839790223</v>
      </c>
      <c r="D14" s="8">
        <v>2209</v>
      </c>
      <c r="E14" s="9">
        <v>7</v>
      </c>
      <c r="G14" s="7" t="s">
        <v>64</v>
      </c>
      <c r="H14" s="83">
        <v>8.542029610869116E-2</v>
      </c>
      <c r="I14" s="15"/>
      <c r="J14">
        <f t="shared" si="0"/>
        <v>0.15639858567619352</v>
      </c>
      <c r="K14">
        <f t="shared" si="1"/>
        <v>-4.6781169874826035E-2</v>
      </c>
    </row>
    <row r="15" spans="1:11" x14ac:dyDescent="0.25">
      <c r="A15" s="7" t="s">
        <v>65</v>
      </c>
      <c r="B15" s="10">
        <v>0.48686594202898553</v>
      </c>
      <c r="C15" s="77">
        <v>0.49982746675349304</v>
      </c>
      <c r="D15" s="8">
        <v>2209</v>
      </c>
      <c r="E15" s="9">
        <v>1</v>
      </c>
      <c r="G15" s="7" t="s">
        <v>65</v>
      </c>
      <c r="H15" s="83">
        <v>6.1695058983870552E-2</v>
      </c>
      <c r="I15" s="15"/>
      <c r="J15">
        <f t="shared" si="0"/>
        <v>6.3337527604835936E-2</v>
      </c>
      <c r="K15">
        <f t="shared" si="1"/>
        <v>-6.0095182855426879E-2</v>
      </c>
    </row>
    <row r="16" spans="1:11" x14ac:dyDescent="0.25">
      <c r="A16" s="7" t="s">
        <v>66</v>
      </c>
      <c r="B16" s="10">
        <v>0.37907608695652173</v>
      </c>
      <c r="C16" s="77">
        <v>0.4851570954384295</v>
      </c>
      <c r="D16" s="8">
        <v>2209</v>
      </c>
      <c r="E16" s="9">
        <v>1</v>
      </c>
      <c r="G16" s="7" t="s">
        <v>66</v>
      </c>
      <c r="H16" s="83">
        <v>1.3515832767306335E-2</v>
      </c>
      <c r="I16" s="15"/>
      <c r="J16">
        <f t="shared" si="0"/>
        <v>1.7298116112953288E-2</v>
      </c>
      <c r="K16">
        <f t="shared" si="1"/>
        <v>-1.0560556664144348E-2</v>
      </c>
    </row>
    <row r="17" spans="1:11" x14ac:dyDescent="0.25">
      <c r="A17" s="7" t="s">
        <v>67</v>
      </c>
      <c r="B17" s="10">
        <v>6.980961015412511E-2</v>
      </c>
      <c r="C17" s="77">
        <v>0.25471044233936307</v>
      </c>
      <c r="D17" s="8">
        <v>2209</v>
      </c>
      <c r="E17" s="9">
        <v>3</v>
      </c>
      <c r="G17" s="7" t="s">
        <v>67</v>
      </c>
      <c r="H17" s="83">
        <v>4.0388621186017798E-2</v>
      </c>
      <c r="I17" s="15"/>
      <c r="J17">
        <f t="shared" si="0"/>
        <v>0.14749731868591437</v>
      </c>
      <c r="K17">
        <f t="shared" si="1"/>
        <v>-1.1069486879937043E-2</v>
      </c>
    </row>
    <row r="18" spans="1:11" x14ac:dyDescent="0.25">
      <c r="A18" s="7" t="s">
        <v>68</v>
      </c>
      <c r="B18" s="10">
        <v>5.6210335448776058E-2</v>
      </c>
      <c r="C18" s="77">
        <v>0.23022311012744498</v>
      </c>
      <c r="D18" s="8">
        <v>2209</v>
      </c>
      <c r="E18" s="9">
        <v>3</v>
      </c>
      <c r="G18" s="7" t="s">
        <v>68</v>
      </c>
      <c r="H18" s="83">
        <v>4.6541604570679254E-2</v>
      </c>
      <c r="I18" s="15"/>
      <c r="J18">
        <f t="shared" si="0"/>
        <v>0.19079529132032483</v>
      </c>
      <c r="K18">
        <f t="shared" si="1"/>
        <v>-1.1363408320710986E-2</v>
      </c>
    </row>
    <row r="19" spans="1:11" x14ac:dyDescent="0.25">
      <c r="A19" s="7" t="s">
        <v>69</v>
      </c>
      <c r="B19" s="10">
        <v>0.31807884005437242</v>
      </c>
      <c r="C19" s="77">
        <v>0.46562480146957685</v>
      </c>
      <c r="D19" s="8">
        <v>2209</v>
      </c>
      <c r="E19" s="9">
        <v>2</v>
      </c>
      <c r="G19" s="7" t="s">
        <v>69</v>
      </c>
      <c r="H19" s="83">
        <v>7.4637592563694358E-2</v>
      </c>
      <c r="I19" s="15"/>
      <c r="J19">
        <f>((1-B19)/C19)*H19</f>
        <v>0.10930894045150885</v>
      </c>
      <c r="K19">
        <f t="shared" si="1"/>
        <v>-5.0986628702298468E-2</v>
      </c>
    </row>
    <row r="20" spans="1:11" x14ac:dyDescent="0.25">
      <c r="A20" s="7" t="s">
        <v>70</v>
      </c>
      <c r="B20" s="10">
        <v>4.0056818181818175</v>
      </c>
      <c r="C20" s="77">
        <v>77.432586677763098</v>
      </c>
      <c r="D20" s="8">
        <v>2209</v>
      </c>
      <c r="E20" s="9">
        <v>9</v>
      </c>
      <c r="G20" s="7" t="s">
        <v>70</v>
      </c>
      <c r="H20" s="83">
        <v>8.3705040638425024E-4</v>
      </c>
      <c r="I20" s="15"/>
    </row>
    <row r="21" spans="1:11" x14ac:dyDescent="0.25">
      <c r="A21" s="7" t="s">
        <v>71</v>
      </c>
      <c r="B21" s="10">
        <v>2.0473157415832575E-2</v>
      </c>
      <c r="C21" s="77">
        <v>0.46214425601524395</v>
      </c>
      <c r="D21" s="8">
        <v>2209</v>
      </c>
      <c r="E21" s="9">
        <v>11</v>
      </c>
      <c r="G21" s="7" t="s">
        <v>71</v>
      </c>
      <c r="H21" s="83">
        <v>2.9187435951957448E-3</v>
      </c>
      <c r="I21" s="15"/>
    </row>
    <row r="22" spans="1:11" x14ac:dyDescent="0.25">
      <c r="A22" s="7" t="s">
        <v>75</v>
      </c>
      <c r="B22" s="10">
        <v>7.6957899502037123E-3</v>
      </c>
      <c r="C22" s="77">
        <v>8.7407227140332097E-2</v>
      </c>
      <c r="D22" s="8">
        <v>2209</v>
      </c>
      <c r="E22" s="9">
        <v>0</v>
      </c>
      <c r="G22" s="7" t="s">
        <v>75</v>
      </c>
      <c r="H22" s="83">
        <v>2.0179197067803304E-2</v>
      </c>
      <c r="I22" s="15"/>
      <c r="J22">
        <f t="shared" ref="J22:J83" si="2">((1-B22)/C22)*H22</f>
        <v>0.22908748922623293</v>
      </c>
      <c r="K22">
        <f t="shared" ref="K22:K83" si="3">((0-B22)/C22)*H22</f>
        <v>-1.7766821700939599E-3</v>
      </c>
    </row>
    <row r="23" spans="1:11" ht="24" x14ac:dyDescent="0.25">
      <c r="A23" s="7" t="s">
        <v>76</v>
      </c>
      <c r="B23" s="10">
        <v>0.20280669986419192</v>
      </c>
      <c r="C23" s="77">
        <v>0.4021807619030856</v>
      </c>
      <c r="D23" s="8">
        <v>2209</v>
      </c>
      <c r="E23" s="9">
        <v>0</v>
      </c>
      <c r="G23" s="7" t="s">
        <v>76</v>
      </c>
      <c r="H23" s="83">
        <v>-6.3089388522083135E-3</v>
      </c>
      <c r="I23" s="15"/>
      <c r="J23">
        <f t="shared" si="2"/>
        <v>-1.2505431040878376E-2</v>
      </c>
      <c r="K23">
        <f t="shared" si="3"/>
        <v>3.181393018917384E-3</v>
      </c>
    </row>
    <row r="24" spans="1:11" ht="24" x14ac:dyDescent="0.25">
      <c r="A24" s="7" t="s">
        <v>77</v>
      </c>
      <c r="B24" s="10">
        <v>0.1910366681756451</v>
      </c>
      <c r="C24" s="77">
        <v>0.39320688102021817</v>
      </c>
      <c r="D24" s="8">
        <v>2209</v>
      </c>
      <c r="E24" s="9">
        <v>0</v>
      </c>
      <c r="G24" s="7" t="s">
        <v>77</v>
      </c>
      <c r="H24" s="83">
        <v>-5.1396266449473061E-3</v>
      </c>
      <c r="I24" s="15"/>
      <c r="J24">
        <f t="shared" si="2"/>
        <v>-1.057399983500293E-2</v>
      </c>
      <c r="K24">
        <f t="shared" si="3"/>
        <v>2.4970497651769651E-3</v>
      </c>
    </row>
    <row r="25" spans="1:11" ht="24" x14ac:dyDescent="0.25">
      <c r="A25" s="7" t="s">
        <v>74</v>
      </c>
      <c r="B25" s="10">
        <v>0.40651878678134901</v>
      </c>
      <c r="C25" s="77">
        <v>0.59089794780815519</v>
      </c>
      <c r="D25" s="8">
        <v>2209</v>
      </c>
      <c r="E25" s="9">
        <v>0</v>
      </c>
      <c r="G25" s="7" t="s">
        <v>74</v>
      </c>
      <c r="H25" s="83">
        <v>-1.6545676869442399E-2</v>
      </c>
      <c r="I25" s="15"/>
    </row>
    <row r="26" spans="1:11" x14ac:dyDescent="0.25">
      <c r="A26" s="7" t="s">
        <v>78</v>
      </c>
      <c r="B26" s="10">
        <v>0.16115889542779538</v>
      </c>
      <c r="C26" s="77">
        <v>0.36776069898161484</v>
      </c>
      <c r="D26" s="8">
        <v>2209</v>
      </c>
      <c r="E26" s="9">
        <v>0</v>
      </c>
      <c r="G26" s="7" t="s">
        <v>78</v>
      </c>
      <c r="H26" s="83">
        <v>4.7617571964206844E-2</v>
      </c>
      <c r="I26" s="15"/>
      <c r="J26">
        <f t="shared" si="2"/>
        <v>0.10861295612639289</v>
      </c>
      <c r="K26">
        <f t="shared" si="3"/>
        <v>-2.0866817259037163E-2</v>
      </c>
    </row>
    <row r="27" spans="1:11" x14ac:dyDescent="0.25">
      <c r="A27" s="7" t="s">
        <v>79</v>
      </c>
      <c r="B27" s="10">
        <v>0.10728836577636941</v>
      </c>
      <c r="C27" s="77">
        <v>0.30954959193821024</v>
      </c>
      <c r="D27" s="8">
        <v>2209</v>
      </c>
      <c r="E27" s="9">
        <v>0</v>
      </c>
      <c r="G27" s="7" t="s">
        <v>79</v>
      </c>
      <c r="H27" s="83">
        <v>1.9511185362829871E-2</v>
      </c>
      <c r="I27" s="15"/>
      <c r="J27">
        <f t="shared" si="2"/>
        <v>5.626840617631583E-2</v>
      </c>
      <c r="K27">
        <f t="shared" si="3"/>
        <v>-6.7624808639892772E-3</v>
      </c>
    </row>
    <row r="28" spans="1:11" x14ac:dyDescent="0.25">
      <c r="A28" s="7" t="s">
        <v>80</v>
      </c>
      <c r="B28" s="10">
        <v>0.13942960615663194</v>
      </c>
      <c r="C28" s="77">
        <v>0.34647270299953425</v>
      </c>
      <c r="D28" s="8">
        <v>2209</v>
      </c>
      <c r="E28" s="9">
        <v>0</v>
      </c>
      <c r="G28" s="7" t="s">
        <v>80</v>
      </c>
      <c r="H28" s="83">
        <v>-1.3293503013563086E-2</v>
      </c>
      <c r="I28" s="15"/>
      <c r="J28">
        <f t="shared" si="2"/>
        <v>-3.3018460112153085E-2</v>
      </c>
      <c r="K28">
        <f t="shared" si="3"/>
        <v>5.349650559991136E-3</v>
      </c>
    </row>
    <row r="29" spans="1:11" x14ac:dyDescent="0.25">
      <c r="A29" s="7" t="s">
        <v>81</v>
      </c>
      <c r="B29" s="10">
        <v>0.22363060208239022</v>
      </c>
      <c r="C29" s="77">
        <v>0.41677162585888644</v>
      </c>
      <c r="D29" s="8">
        <v>2209</v>
      </c>
      <c r="E29" s="9">
        <v>0</v>
      </c>
      <c r="G29" s="7" t="s">
        <v>81</v>
      </c>
      <c r="H29" s="83">
        <v>-5.9095072625487913E-3</v>
      </c>
      <c r="I29" s="15"/>
      <c r="J29">
        <f t="shared" si="2"/>
        <v>-1.1008332407370199E-2</v>
      </c>
      <c r="K29">
        <f t="shared" si="3"/>
        <v>3.1709132415398706E-3</v>
      </c>
    </row>
    <row r="30" spans="1:11" x14ac:dyDescent="0.25">
      <c r="A30" s="7" t="s">
        <v>82</v>
      </c>
      <c r="B30" s="10">
        <v>1.358080579447714E-3</v>
      </c>
      <c r="C30" s="77">
        <v>3.6835450777685921E-2</v>
      </c>
      <c r="D30" s="8">
        <v>2209</v>
      </c>
      <c r="E30" s="9">
        <v>0</v>
      </c>
      <c r="G30" s="7" t="s">
        <v>82</v>
      </c>
      <c r="H30" s="83">
        <v>-2.8252675489226875E-3</v>
      </c>
      <c r="I30" s="15"/>
      <c r="J30">
        <f t="shared" si="2"/>
        <v>-7.6595522746850983E-2</v>
      </c>
      <c r="K30">
        <f t="shared" si="3"/>
        <v>1.0416435550342382E-4</v>
      </c>
    </row>
    <row r="31" spans="1:11" x14ac:dyDescent="0.25">
      <c r="A31" s="7" t="s">
        <v>83</v>
      </c>
      <c r="B31" s="10">
        <v>6.79040289723857E-3</v>
      </c>
      <c r="C31" s="77">
        <v>8.2142241303756913E-2</v>
      </c>
      <c r="D31" s="8">
        <v>2209</v>
      </c>
      <c r="E31" s="9">
        <v>0</v>
      </c>
      <c r="G31" s="7" t="s">
        <v>83</v>
      </c>
      <c r="H31" s="83">
        <v>1.3277368598473434E-3</v>
      </c>
      <c r="I31" s="15"/>
      <c r="J31">
        <f t="shared" si="2"/>
        <v>1.6054115041138423E-2</v>
      </c>
      <c r="K31">
        <f t="shared" si="3"/>
        <v>-1.0975921860395458E-4</v>
      </c>
    </row>
    <row r="32" spans="1:11" x14ac:dyDescent="0.25">
      <c r="A32" s="7" t="s">
        <v>84</v>
      </c>
      <c r="B32" s="10">
        <v>8.4653689452240832E-2</v>
      </c>
      <c r="C32" s="77">
        <v>0.27842869152565447</v>
      </c>
      <c r="D32" s="8">
        <v>2209</v>
      </c>
      <c r="E32" s="9">
        <v>0</v>
      </c>
      <c r="G32" s="7" t="s">
        <v>84</v>
      </c>
      <c r="H32" s="83">
        <v>-4.111210044034834E-2</v>
      </c>
      <c r="I32" s="15"/>
      <c r="J32">
        <f t="shared" si="2"/>
        <v>-0.13515780019199047</v>
      </c>
      <c r="K32">
        <f t="shared" si="3"/>
        <v>1.2499756991049564E-2</v>
      </c>
    </row>
    <row r="33" spans="1:11" x14ac:dyDescent="0.25">
      <c r="A33" s="7" t="s">
        <v>85</v>
      </c>
      <c r="B33" s="10">
        <v>2.3087369850611137E-2</v>
      </c>
      <c r="C33" s="77">
        <v>0.15021503930479765</v>
      </c>
      <c r="D33" s="8">
        <v>2209</v>
      </c>
      <c r="E33" s="9">
        <v>0</v>
      </c>
      <c r="G33" s="7" t="s">
        <v>85</v>
      </c>
      <c r="H33" s="83">
        <v>-3.2631544606029493E-3</v>
      </c>
      <c r="I33" s="15"/>
      <c r="J33">
        <f t="shared" si="2"/>
        <v>-2.1221688730001374E-2</v>
      </c>
      <c r="K33">
        <f t="shared" si="3"/>
        <v>5.0153203208066263E-4</v>
      </c>
    </row>
    <row r="34" spans="1:11" x14ac:dyDescent="0.25">
      <c r="A34" s="7" t="s">
        <v>86</v>
      </c>
      <c r="B34" s="10">
        <v>9.9592575826165687E-3</v>
      </c>
      <c r="C34" s="77">
        <v>9.9320372445847571E-2</v>
      </c>
      <c r="D34" s="8">
        <v>2209</v>
      </c>
      <c r="E34" s="9">
        <v>0</v>
      </c>
      <c r="G34" s="7" t="s">
        <v>86</v>
      </c>
      <c r="H34" s="83">
        <v>9.4974091140794872E-3</v>
      </c>
      <c r="I34" s="15"/>
      <c r="J34">
        <f t="shared" si="2"/>
        <v>9.4671634215544018E-2</v>
      </c>
      <c r="K34">
        <f t="shared" si="3"/>
        <v>-9.5234382841425183E-4</v>
      </c>
    </row>
    <row r="35" spans="1:11" x14ac:dyDescent="0.25">
      <c r="A35" s="7" t="s">
        <v>87</v>
      </c>
      <c r="B35" s="10">
        <v>6.7904028972385691E-3</v>
      </c>
      <c r="C35" s="77">
        <v>8.2142241303757108E-2</v>
      </c>
      <c r="D35" s="8">
        <v>2209</v>
      </c>
      <c r="E35" s="9">
        <v>0</v>
      </c>
      <c r="G35" s="7" t="s">
        <v>87</v>
      </c>
      <c r="H35" s="83">
        <v>4.1338070534028696E-3</v>
      </c>
      <c r="I35" s="15"/>
      <c r="J35">
        <f t="shared" si="2"/>
        <v>4.9983257978413902E-2</v>
      </c>
      <c r="K35">
        <f t="shared" si="3"/>
        <v>-3.4172692327994917E-4</v>
      </c>
    </row>
    <row r="36" spans="1:11" x14ac:dyDescent="0.25">
      <c r="A36" s="7" t="s">
        <v>88</v>
      </c>
      <c r="B36" s="10">
        <v>7.4241738343141697E-2</v>
      </c>
      <c r="C36" s="77">
        <v>0.26222324516377821</v>
      </c>
      <c r="D36" s="8">
        <v>2209</v>
      </c>
      <c r="E36" s="9">
        <v>0</v>
      </c>
      <c r="G36" s="7" t="s">
        <v>88</v>
      </c>
      <c r="H36" s="83">
        <v>-1.4916815350794869E-2</v>
      </c>
      <c r="I36" s="15"/>
      <c r="J36">
        <f t="shared" si="2"/>
        <v>-5.2662627373035543E-2</v>
      </c>
      <c r="K36">
        <f t="shared" si="3"/>
        <v>4.2233109482532174E-3</v>
      </c>
    </row>
    <row r="37" spans="1:11" x14ac:dyDescent="0.25">
      <c r="A37" s="7" t="s">
        <v>89</v>
      </c>
      <c r="B37" s="10">
        <v>4.1647804436396561E-2</v>
      </c>
      <c r="C37" s="77">
        <v>0.19982827998513358</v>
      </c>
      <c r="D37" s="8">
        <v>2209</v>
      </c>
      <c r="E37" s="9">
        <v>0</v>
      </c>
      <c r="G37" s="7" t="s">
        <v>89</v>
      </c>
      <c r="H37" s="83">
        <v>7.8434943444008753E-3</v>
      </c>
      <c r="I37" s="15"/>
      <c r="J37">
        <f t="shared" si="2"/>
        <v>3.7616447613953878E-2</v>
      </c>
      <c r="K37">
        <f t="shared" si="3"/>
        <v>-1.634725167918638E-3</v>
      </c>
    </row>
    <row r="38" spans="1:11" x14ac:dyDescent="0.25">
      <c r="A38" s="7" t="s">
        <v>90</v>
      </c>
      <c r="B38" s="10">
        <v>2.9877772747849713E-2</v>
      </c>
      <c r="C38" s="77">
        <v>0.17028863364706687</v>
      </c>
      <c r="D38" s="8">
        <v>2209</v>
      </c>
      <c r="E38" s="9">
        <v>0</v>
      </c>
      <c r="G38" s="7" t="s">
        <v>90</v>
      </c>
      <c r="H38" s="83">
        <v>-2.0397469984461163E-2</v>
      </c>
      <c r="I38" s="15"/>
      <c r="J38">
        <f t="shared" si="2"/>
        <v>-0.11620293491018438</v>
      </c>
      <c r="K38">
        <f t="shared" si="3"/>
        <v>3.5788118077798286E-3</v>
      </c>
    </row>
    <row r="39" spans="1:11" x14ac:dyDescent="0.25">
      <c r="A39" s="7" t="s">
        <v>91</v>
      </c>
      <c r="B39" s="10">
        <v>1.8107741059302851E-2</v>
      </c>
      <c r="C39" s="77">
        <v>0.13337129841791029</v>
      </c>
      <c r="D39" s="8">
        <v>2209</v>
      </c>
      <c r="E39" s="9">
        <v>0</v>
      </c>
      <c r="G39" s="7" t="s">
        <v>91</v>
      </c>
      <c r="H39" s="83">
        <v>-2.4474738759733508E-2</v>
      </c>
      <c r="I39" s="15"/>
      <c r="J39">
        <f t="shared" si="2"/>
        <v>-0.18018536831272985</v>
      </c>
      <c r="K39">
        <f t="shared" si="3"/>
        <v>3.3229205774592875E-3</v>
      </c>
    </row>
    <row r="40" spans="1:11" x14ac:dyDescent="0.25">
      <c r="A40" s="7" t="s">
        <v>92</v>
      </c>
      <c r="B40" s="10">
        <v>7.2430964237211425E-3</v>
      </c>
      <c r="C40" s="77">
        <v>8.4816806150816923E-2</v>
      </c>
      <c r="D40" s="8">
        <v>2209</v>
      </c>
      <c r="E40" s="9">
        <v>0</v>
      </c>
      <c r="G40" s="7" t="s">
        <v>92</v>
      </c>
      <c r="H40" s="83">
        <v>-5.1704724533774857E-4</v>
      </c>
      <c r="I40" s="15"/>
      <c r="J40">
        <f t="shared" si="2"/>
        <v>-6.0518928450503072E-3</v>
      </c>
      <c r="K40">
        <f t="shared" si="3"/>
        <v>4.4154256963431352E-5</v>
      </c>
    </row>
    <row r="41" spans="1:11" x14ac:dyDescent="0.25">
      <c r="A41" s="7" t="s">
        <v>93</v>
      </c>
      <c r="B41" s="10">
        <v>2.2181982797645994E-2</v>
      </c>
      <c r="C41" s="77">
        <v>0.14730840363097369</v>
      </c>
      <c r="D41" s="8">
        <v>2209</v>
      </c>
      <c r="E41" s="9">
        <v>0</v>
      </c>
      <c r="G41" s="7" t="s">
        <v>93</v>
      </c>
      <c r="H41" s="83">
        <v>1.1955705461071148E-3</v>
      </c>
      <c r="I41" s="15"/>
      <c r="J41">
        <f t="shared" si="2"/>
        <v>7.9360741953908801E-3</v>
      </c>
      <c r="K41">
        <f t="shared" si="3"/>
        <v>-1.8003131276581161E-4</v>
      </c>
    </row>
    <row r="42" spans="1:11" x14ac:dyDescent="0.25">
      <c r="A42" s="7" t="s">
        <v>94</v>
      </c>
      <c r="B42" s="10">
        <v>2.2634676324128564E-2</v>
      </c>
      <c r="C42" s="77">
        <v>0.14876950941327294</v>
      </c>
      <c r="D42" s="8">
        <v>2209</v>
      </c>
      <c r="E42" s="9">
        <v>0</v>
      </c>
      <c r="G42" s="7" t="s">
        <v>94</v>
      </c>
      <c r="H42" s="83">
        <v>1.0189528384094607E-2</v>
      </c>
      <c r="I42" s="15"/>
      <c r="J42">
        <f t="shared" si="2"/>
        <v>6.6941752691809242E-2</v>
      </c>
      <c r="K42">
        <f t="shared" si="3"/>
        <v>-1.5502953379298112E-3</v>
      </c>
    </row>
    <row r="43" spans="1:11" x14ac:dyDescent="0.25">
      <c r="A43" s="7" t="s">
        <v>95</v>
      </c>
      <c r="B43" s="10">
        <v>1.5844273426889995E-2</v>
      </c>
      <c r="C43" s="77">
        <v>0.12490113922150982</v>
      </c>
      <c r="D43" s="8">
        <v>2209</v>
      </c>
      <c r="E43" s="9">
        <v>0</v>
      </c>
      <c r="G43" s="7" t="s">
        <v>95</v>
      </c>
      <c r="H43" s="83">
        <v>1.5136744801260763E-2</v>
      </c>
      <c r="I43" s="15"/>
      <c r="J43">
        <f t="shared" si="2"/>
        <v>0.11926964133943674</v>
      </c>
      <c r="K43">
        <f t="shared" si="3"/>
        <v>-1.9201644189881721E-3</v>
      </c>
    </row>
    <row r="44" spans="1:11" x14ac:dyDescent="0.25">
      <c r="A44" s="7" t="s">
        <v>96</v>
      </c>
      <c r="B44" s="10">
        <v>1.9013128112267994E-2</v>
      </c>
      <c r="C44" s="77">
        <v>0.13660189005804274</v>
      </c>
      <c r="D44" s="8">
        <v>2209</v>
      </c>
      <c r="E44" s="9">
        <v>0</v>
      </c>
      <c r="G44" s="7" t="s">
        <v>96</v>
      </c>
      <c r="H44" s="83">
        <v>2.1195650091018196E-2</v>
      </c>
      <c r="I44" s="15"/>
      <c r="J44">
        <f t="shared" si="2"/>
        <v>0.15221351967809502</v>
      </c>
      <c r="K44">
        <f t="shared" si="3"/>
        <v>-2.950146666580522E-3</v>
      </c>
    </row>
    <row r="45" spans="1:11" x14ac:dyDescent="0.25">
      <c r="A45" s="7" t="s">
        <v>97</v>
      </c>
      <c r="B45" s="10">
        <v>5.1154368492530564E-2</v>
      </c>
      <c r="C45" s="77">
        <v>0.22036238718288204</v>
      </c>
      <c r="D45" s="8">
        <v>2209</v>
      </c>
      <c r="E45" s="9">
        <v>0</v>
      </c>
      <c r="G45" s="7" t="s">
        <v>97</v>
      </c>
      <c r="H45" s="83">
        <v>3.4953561440899734E-2</v>
      </c>
      <c r="I45" s="15"/>
      <c r="J45">
        <f t="shared" si="2"/>
        <v>0.15050451441743126</v>
      </c>
      <c r="K45">
        <f t="shared" si="3"/>
        <v>-8.1140315501763999E-3</v>
      </c>
    </row>
    <row r="46" spans="1:11" x14ac:dyDescent="0.25">
      <c r="A46" s="7" t="s">
        <v>98</v>
      </c>
      <c r="B46" s="10">
        <v>0.23947487550928021</v>
      </c>
      <c r="C46" s="77">
        <v>0.42685963080295453</v>
      </c>
      <c r="D46" s="8">
        <v>2209</v>
      </c>
      <c r="E46" s="9">
        <v>0</v>
      </c>
      <c r="G46" s="7" t="s">
        <v>98</v>
      </c>
      <c r="H46" s="83">
        <v>4.3591244092640737E-2</v>
      </c>
      <c r="I46" s="15"/>
      <c r="J46">
        <f t="shared" si="2"/>
        <v>7.7665428979309059E-2</v>
      </c>
      <c r="K46">
        <f t="shared" si="3"/>
        <v>-2.4455364244080055E-2</v>
      </c>
    </row>
    <row r="47" spans="1:11" x14ac:dyDescent="0.25">
      <c r="A47" s="7" t="s">
        <v>99</v>
      </c>
      <c r="B47" s="10">
        <v>2.3087369850611137E-2</v>
      </c>
      <c r="C47" s="77">
        <v>0.15021503930479729</v>
      </c>
      <c r="D47" s="8">
        <v>2209</v>
      </c>
      <c r="E47" s="9">
        <v>0</v>
      </c>
      <c r="G47" s="7" t="s">
        <v>99</v>
      </c>
      <c r="H47" s="83">
        <v>9.4604319275371114E-3</v>
      </c>
      <c r="I47" s="15"/>
      <c r="J47">
        <f t="shared" si="2"/>
        <v>6.1525233954283415E-2</v>
      </c>
      <c r="K47">
        <f t="shared" si="3"/>
        <v>-1.4540254548973373E-3</v>
      </c>
    </row>
    <row r="48" spans="1:11" x14ac:dyDescent="0.25">
      <c r="A48" s="7" t="s">
        <v>100</v>
      </c>
      <c r="B48" s="10">
        <v>0.41557265731100046</v>
      </c>
      <c r="C48" s="77">
        <v>0.49293206448157478</v>
      </c>
      <c r="D48" s="8">
        <v>2209</v>
      </c>
      <c r="E48" s="9">
        <v>0</v>
      </c>
      <c r="G48" s="7" t="s">
        <v>100</v>
      </c>
      <c r="H48" s="83">
        <v>-5.6851281577255094E-2</v>
      </c>
      <c r="I48" s="15"/>
      <c r="J48">
        <f t="shared" si="2"/>
        <v>-6.7403696806786234E-2</v>
      </c>
      <c r="K48">
        <f t="shared" si="3"/>
        <v>4.7929197264624142E-2</v>
      </c>
    </row>
    <row r="49" spans="1:11" x14ac:dyDescent="0.25">
      <c r="A49" s="7" t="s">
        <v>101</v>
      </c>
      <c r="B49" s="10">
        <v>0.1516523313716614</v>
      </c>
      <c r="C49" s="77">
        <v>0.35876478217190394</v>
      </c>
      <c r="D49" s="8">
        <v>2209</v>
      </c>
      <c r="E49" s="9">
        <v>0</v>
      </c>
      <c r="G49" s="7" t="s">
        <v>101</v>
      </c>
      <c r="H49" s="83">
        <v>6.8616492515828533E-4</v>
      </c>
      <c r="I49" s="15"/>
      <c r="J49">
        <f t="shared" si="2"/>
        <v>1.6225294217247072E-3</v>
      </c>
      <c r="K49">
        <f t="shared" si="3"/>
        <v>-2.900466148760816E-4</v>
      </c>
    </row>
    <row r="50" spans="1:11" x14ac:dyDescent="0.25">
      <c r="A50" s="7" t="s">
        <v>102</v>
      </c>
      <c r="B50" s="10">
        <v>6.4282480760525118E-2</v>
      </c>
      <c r="C50" s="77">
        <v>0.24531099727870345</v>
      </c>
      <c r="D50" s="8">
        <v>2209</v>
      </c>
      <c r="E50" s="9">
        <v>0</v>
      </c>
      <c r="G50" s="7" t="s">
        <v>102</v>
      </c>
      <c r="H50" s="83">
        <v>1.3478684138948812E-2</v>
      </c>
      <c r="I50" s="15"/>
      <c r="J50">
        <f t="shared" si="2"/>
        <v>5.1413271418812842E-2</v>
      </c>
      <c r="K50">
        <f t="shared" si="3"/>
        <v>-3.5320196136775146E-3</v>
      </c>
    </row>
    <row r="51" spans="1:11" x14ac:dyDescent="0.25">
      <c r="A51" s="7" t="s">
        <v>103</v>
      </c>
      <c r="B51" s="10">
        <v>9.0538705296514259E-4</v>
      </c>
      <c r="C51" s="77">
        <v>3.0082835712096842E-2</v>
      </c>
      <c r="D51" s="8">
        <v>2209</v>
      </c>
      <c r="E51" s="9">
        <v>0</v>
      </c>
      <c r="G51" s="7" t="s">
        <v>103</v>
      </c>
      <c r="H51" s="83">
        <v>-3.6566476761258557E-3</v>
      </c>
      <c r="I51" s="15"/>
      <c r="J51">
        <f t="shared" si="2"/>
        <v>-0.12144257375289806</v>
      </c>
      <c r="K51">
        <f t="shared" si="3"/>
        <v>1.1005217376791848E-4</v>
      </c>
    </row>
    <row r="52" spans="1:11" x14ac:dyDescent="0.25">
      <c r="A52" s="7" t="s">
        <v>104</v>
      </c>
      <c r="B52" s="10">
        <v>3.3952014486192852E-2</v>
      </c>
      <c r="C52" s="77">
        <v>0.18114670834084867</v>
      </c>
      <c r="D52" s="8">
        <v>2209</v>
      </c>
      <c r="E52" s="9">
        <v>0</v>
      </c>
      <c r="G52" s="7" t="s">
        <v>104</v>
      </c>
      <c r="H52" s="83">
        <v>-3.3415548941272376E-2</v>
      </c>
      <c r="I52" s="15"/>
      <c r="J52">
        <f t="shared" si="2"/>
        <v>-0.17820375559247642</v>
      </c>
      <c r="K52">
        <f t="shared" si="3"/>
        <v>6.263018589238863E-3</v>
      </c>
    </row>
    <row r="53" spans="1:11" ht="24" x14ac:dyDescent="0.25">
      <c r="A53" s="7" t="s">
        <v>106</v>
      </c>
      <c r="B53" s="10">
        <v>0.46853779990946132</v>
      </c>
      <c r="C53" s="77">
        <v>0.49912213564661728</v>
      </c>
      <c r="D53" s="8">
        <v>2209</v>
      </c>
      <c r="E53" s="9">
        <v>0</v>
      </c>
      <c r="G53" s="7" t="s">
        <v>106</v>
      </c>
      <c r="H53" s="83">
        <v>-7.9710004510900011E-3</v>
      </c>
      <c r="I53" s="15"/>
      <c r="J53">
        <f t="shared" si="2"/>
        <v>-8.4874725725614664E-3</v>
      </c>
      <c r="K53">
        <f t="shared" si="3"/>
        <v>7.4825673872241216E-3</v>
      </c>
    </row>
    <row r="54" spans="1:11" x14ac:dyDescent="0.25">
      <c r="A54" s="7" t="s">
        <v>107</v>
      </c>
      <c r="B54" s="10">
        <v>0.21548211860570393</v>
      </c>
      <c r="C54" s="77">
        <v>0.41124948325134136</v>
      </c>
      <c r="D54" s="8">
        <v>2209</v>
      </c>
      <c r="E54" s="9">
        <v>0</v>
      </c>
      <c r="G54" s="7" t="s">
        <v>107</v>
      </c>
      <c r="H54" s="83">
        <v>-8.9319696827736897E-2</v>
      </c>
      <c r="I54" s="15"/>
      <c r="J54">
        <f t="shared" si="2"/>
        <v>-0.17039024284743201</v>
      </c>
      <c r="K54">
        <f t="shared" si="3"/>
        <v>4.6800782224684152E-2</v>
      </c>
    </row>
    <row r="55" spans="1:11" ht="24" x14ac:dyDescent="0.25">
      <c r="A55" s="7" t="s">
        <v>108</v>
      </c>
      <c r="B55" s="10">
        <v>4.526935264825713E-4</v>
      </c>
      <c r="C55" s="77">
        <v>2.1276595744681E-2</v>
      </c>
      <c r="D55" s="8">
        <v>2209</v>
      </c>
      <c r="E55" s="9">
        <v>0</v>
      </c>
      <c r="G55" s="7" t="s">
        <v>108</v>
      </c>
      <c r="H55" s="83">
        <v>-2.8341425017783389E-3</v>
      </c>
      <c r="I55" s="15"/>
      <c r="J55">
        <f t="shared" si="2"/>
        <v>-0.13314439667928785</v>
      </c>
      <c r="K55">
        <f t="shared" si="3"/>
        <v>6.0300904293155726E-5</v>
      </c>
    </row>
    <row r="56" spans="1:11" x14ac:dyDescent="0.25">
      <c r="A56" s="7" t="s">
        <v>109</v>
      </c>
      <c r="B56" s="10">
        <v>0.7306473517428701</v>
      </c>
      <c r="C56" s="77">
        <v>0.44372393487799233</v>
      </c>
      <c r="D56" s="8">
        <v>2209</v>
      </c>
      <c r="E56" s="9">
        <v>0</v>
      </c>
      <c r="G56" s="7" t="s">
        <v>109</v>
      </c>
      <c r="H56" s="83">
        <v>6.4171459826362798E-2</v>
      </c>
      <c r="I56" s="15"/>
      <c r="J56">
        <f t="shared" si="2"/>
        <v>3.8953843342954909E-2</v>
      </c>
      <c r="K56">
        <f t="shared" si="3"/>
        <v>-0.10566639185803234</v>
      </c>
    </row>
    <row r="57" spans="1:11" x14ac:dyDescent="0.25">
      <c r="A57" s="7" t="s">
        <v>110</v>
      </c>
      <c r="B57" s="10">
        <v>4.526935264825713E-4</v>
      </c>
      <c r="C57" s="77">
        <v>2.1276595744680871E-2</v>
      </c>
      <c r="D57" s="8">
        <v>2209</v>
      </c>
      <c r="E57" s="9">
        <v>0</v>
      </c>
      <c r="G57" s="7" t="s">
        <v>110</v>
      </c>
      <c r="H57" s="83">
        <v>5.1069417626698E-3</v>
      </c>
      <c r="I57" s="15"/>
      <c r="J57">
        <f t="shared" si="2"/>
        <v>0.23991760451010444</v>
      </c>
      <c r="K57">
        <f t="shared" si="3"/>
        <v>-1.0865833537595309E-4</v>
      </c>
    </row>
    <row r="58" spans="1:11" x14ac:dyDescent="0.25">
      <c r="A58" s="7" t="s">
        <v>111</v>
      </c>
      <c r="B58" s="10">
        <v>3.3952014486192852E-2</v>
      </c>
      <c r="C58" s="77">
        <v>0.18114670834084817</v>
      </c>
      <c r="D58" s="8">
        <v>2209</v>
      </c>
      <c r="E58" s="9">
        <v>0</v>
      </c>
      <c r="G58" s="7" t="s">
        <v>111</v>
      </c>
      <c r="H58" s="83">
        <v>3.4163728938578039E-2</v>
      </c>
      <c r="I58" s="15"/>
      <c r="J58">
        <f t="shared" si="2"/>
        <v>0.18219376891272382</v>
      </c>
      <c r="K58">
        <f t="shared" si="3"/>
        <v>-6.4032486731275956E-3</v>
      </c>
    </row>
    <row r="59" spans="1:11" x14ac:dyDescent="0.25">
      <c r="A59" s="7" t="s">
        <v>112</v>
      </c>
      <c r="B59" s="10">
        <v>1.8107741059302851E-2</v>
      </c>
      <c r="C59" s="77">
        <v>0.1333712984179104</v>
      </c>
      <c r="D59" s="8">
        <v>2209</v>
      </c>
      <c r="E59" s="9">
        <v>0</v>
      </c>
      <c r="G59" s="7" t="s">
        <v>112</v>
      </c>
      <c r="H59" s="83">
        <v>1.5995407611102304E-2</v>
      </c>
      <c r="I59" s="15"/>
      <c r="J59">
        <f t="shared" si="2"/>
        <v>0.11775972115626743</v>
      </c>
      <c r="K59">
        <f t="shared" si="3"/>
        <v>-2.1716868816277998E-3</v>
      </c>
    </row>
    <row r="60" spans="1:11" x14ac:dyDescent="0.25">
      <c r="A60" s="7" t="s">
        <v>114</v>
      </c>
      <c r="B60" s="10">
        <v>4.526935264825713E-4</v>
      </c>
      <c r="C60" s="77">
        <v>2.1276595744680903E-2</v>
      </c>
      <c r="D60" s="8">
        <v>2209</v>
      </c>
      <c r="E60" s="9">
        <v>0</v>
      </c>
      <c r="G60" s="7" t="s">
        <v>114</v>
      </c>
      <c r="H60" s="83">
        <v>-3.2871090084981521E-3</v>
      </c>
      <c r="I60" s="15"/>
      <c r="J60">
        <f t="shared" si="2"/>
        <v>-0.15442418490987025</v>
      </c>
      <c r="K60">
        <f t="shared" si="3"/>
        <v>6.9938489542513698E-5</v>
      </c>
    </row>
    <row r="61" spans="1:11" x14ac:dyDescent="0.25">
      <c r="A61" s="7" t="s">
        <v>115</v>
      </c>
      <c r="B61" s="10">
        <v>1.358080579447714E-3</v>
      </c>
      <c r="C61" s="77">
        <v>3.6835450777685921E-2</v>
      </c>
      <c r="D61" s="8">
        <v>2209</v>
      </c>
      <c r="E61" s="9">
        <v>0</v>
      </c>
      <c r="G61" s="7" t="s">
        <v>115</v>
      </c>
      <c r="H61" s="83">
        <v>-5.4807885249076186E-3</v>
      </c>
      <c r="I61" s="15"/>
      <c r="J61">
        <f t="shared" si="2"/>
        <v>-0.14858906452605461</v>
      </c>
      <c r="K61">
        <f t="shared" si="3"/>
        <v>2.0207035067006519E-4</v>
      </c>
    </row>
    <row r="62" spans="1:11" x14ac:dyDescent="0.25">
      <c r="A62" s="7" t="s">
        <v>116</v>
      </c>
      <c r="B62" s="10">
        <v>0.11588954277953825</v>
      </c>
      <c r="C62" s="77">
        <v>0.32016489541710291</v>
      </c>
      <c r="D62" s="8">
        <v>2209</v>
      </c>
      <c r="E62" s="9">
        <v>0</v>
      </c>
      <c r="G62" s="7" t="s">
        <v>116</v>
      </c>
      <c r="H62" s="83">
        <v>-4.1159532126938306E-2</v>
      </c>
      <c r="I62" s="15"/>
      <c r="J62">
        <f t="shared" si="2"/>
        <v>-0.11365884670247896</v>
      </c>
      <c r="K62">
        <f t="shared" si="3"/>
        <v>1.4898445855522075E-2</v>
      </c>
    </row>
    <row r="63" spans="1:11" x14ac:dyDescent="0.25">
      <c r="A63" s="7" t="s">
        <v>117</v>
      </c>
      <c r="B63" s="10">
        <v>0.15663196016296965</v>
      </c>
      <c r="C63" s="77">
        <v>0.36353571542216562</v>
      </c>
      <c r="D63" s="8">
        <v>2209</v>
      </c>
      <c r="E63" s="9">
        <v>0</v>
      </c>
      <c r="G63" s="7" t="s">
        <v>117</v>
      </c>
      <c r="H63" s="83">
        <v>-5.0471223528560205E-2</v>
      </c>
      <c r="I63" s="15"/>
      <c r="J63">
        <f t="shared" si="2"/>
        <v>-0.11708840438422324</v>
      </c>
      <c r="K63">
        <f t="shared" si="3"/>
        <v>2.1745887233999589E-2</v>
      </c>
    </row>
    <row r="64" spans="1:11" x14ac:dyDescent="0.25">
      <c r="A64" s="7" t="s">
        <v>118</v>
      </c>
      <c r="B64" s="10">
        <v>0.19511090991398825</v>
      </c>
      <c r="C64" s="77">
        <v>0.39637579029479802</v>
      </c>
      <c r="D64" s="8">
        <v>2209</v>
      </c>
      <c r="E64" s="9">
        <v>0</v>
      </c>
      <c r="G64" s="7" t="s">
        <v>118</v>
      </c>
      <c r="H64" s="83">
        <v>1.1700454717097502E-3</v>
      </c>
      <c r="I64" s="15"/>
      <c r="J64">
        <f t="shared" si="2"/>
        <v>2.3759191609136949E-3</v>
      </c>
      <c r="K64">
        <f t="shared" si="3"/>
        <v>-5.7593990908537829E-4</v>
      </c>
    </row>
    <row r="65" spans="1:11" x14ac:dyDescent="0.25">
      <c r="A65" s="7" t="s">
        <v>119</v>
      </c>
      <c r="B65" s="10">
        <v>2.2634676324128564E-3</v>
      </c>
      <c r="C65" s="77">
        <v>4.7532800754547536E-2</v>
      </c>
      <c r="D65" s="8">
        <v>2209</v>
      </c>
      <c r="E65" s="9">
        <v>0</v>
      </c>
      <c r="G65" s="7" t="s">
        <v>119</v>
      </c>
      <c r="H65" s="83">
        <v>-5.7126785352364391E-3</v>
      </c>
      <c r="I65" s="15"/>
      <c r="J65">
        <f t="shared" si="2"/>
        <v>-0.11991189203662164</v>
      </c>
      <c r="K65">
        <f t="shared" si="3"/>
        <v>2.7203242295059356E-4</v>
      </c>
    </row>
    <row r="66" spans="1:11" x14ac:dyDescent="0.25">
      <c r="A66" s="7" t="s">
        <v>120</v>
      </c>
      <c r="B66" s="10">
        <v>0.48211860570393844</v>
      </c>
      <c r="C66" s="77">
        <v>0.49979329283614549</v>
      </c>
      <c r="D66" s="8">
        <v>2209</v>
      </c>
      <c r="E66" s="9">
        <v>0</v>
      </c>
      <c r="G66" s="7" t="s">
        <v>120</v>
      </c>
      <c r="H66" s="83">
        <v>6.1808920012341062E-2</v>
      </c>
      <c r="I66" s="15"/>
      <c r="J66">
        <f t="shared" si="2"/>
        <v>6.4045856826692421E-2</v>
      </c>
      <c r="K66">
        <f t="shared" si="3"/>
        <v>-5.962310972065335E-2</v>
      </c>
    </row>
    <row r="67" spans="1:11" x14ac:dyDescent="0.25">
      <c r="A67" s="7" t="s">
        <v>121</v>
      </c>
      <c r="B67" s="10">
        <v>3.9837030330466275E-2</v>
      </c>
      <c r="C67" s="77">
        <v>0.19562046092678054</v>
      </c>
      <c r="D67" s="8">
        <v>2209</v>
      </c>
      <c r="E67" s="9">
        <v>0</v>
      </c>
      <c r="G67" s="7" t="s">
        <v>121</v>
      </c>
      <c r="H67" s="83">
        <v>9.072658423723217E-3</v>
      </c>
      <c r="I67" s="15"/>
      <c r="J67">
        <f t="shared" si="2"/>
        <v>4.4531285805424786E-2</v>
      </c>
      <c r="K67">
        <f t="shared" si="3"/>
        <v>-1.8475969593952763E-3</v>
      </c>
    </row>
    <row r="68" spans="1:11" x14ac:dyDescent="0.25">
      <c r="A68" s="7" t="s">
        <v>122</v>
      </c>
      <c r="B68" s="10">
        <v>6.3377093707560001E-3</v>
      </c>
      <c r="C68" s="77">
        <v>7.9375027298892162E-2</v>
      </c>
      <c r="D68" s="8">
        <v>2209</v>
      </c>
      <c r="E68" s="9">
        <v>0</v>
      </c>
      <c r="G68" s="7" t="s">
        <v>122</v>
      </c>
      <c r="H68" s="83">
        <v>-1.3716841142008579E-2</v>
      </c>
      <c r="I68" s="15"/>
      <c r="J68">
        <f t="shared" si="2"/>
        <v>-0.17171531466743739</v>
      </c>
      <c r="K68">
        <f t="shared" si="3"/>
        <v>1.0952229637103072E-3</v>
      </c>
    </row>
    <row r="69" spans="1:11" x14ac:dyDescent="0.25">
      <c r="A69" s="7" t="s">
        <v>123</v>
      </c>
      <c r="B69" s="10">
        <v>7.2430964237211418E-2</v>
      </c>
      <c r="C69" s="77">
        <v>0.25925884270173388</v>
      </c>
      <c r="D69" s="8">
        <v>2209</v>
      </c>
      <c r="E69" s="9">
        <v>0</v>
      </c>
      <c r="G69" s="7" t="s">
        <v>123</v>
      </c>
      <c r="H69" s="83">
        <v>-6.1574624548931839E-2</v>
      </c>
      <c r="I69" s="15"/>
      <c r="J69">
        <f t="shared" si="2"/>
        <v>-0.22029996942482866</v>
      </c>
      <c r="K69">
        <f t="shared" si="3"/>
        <v>1.7202535435808977E-2</v>
      </c>
    </row>
    <row r="70" spans="1:11" x14ac:dyDescent="0.25">
      <c r="A70" s="7" t="s">
        <v>124</v>
      </c>
      <c r="B70" s="10">
        <v>0.89090086011770042</v>
      </c>
      <c r="C70" s="77">
        <v>0.31183415098603295</v>
      </c>
      <c r="D70" s="8">
        <v>2209</v>
      </c>
      <c r="E70" s="9">
        <v>0</v>
      </c>
      <c r="G70" s="7" t="s">
        <v>124</v>
      </c>
      <c r="H70" s="83">
        <v>3.5067630066686055E-2</v>
      </c>
      <c r="I70" s="15"/>
      <c r="J70">
        <f t="shared" si="2"/>
        <v>1.226885594758823E-2</v>
      </c>
      <c r="K70">
        <f t="shared" si="3"/>
        <v>-0.1001871722193098</v>
      </c>
    </row>
    <row r="71" spans="1:11" x14ac:dyDescent="0.25">
      <c r="A71" s="7" t="s">
        <v>125</v>
      </c>
      <c r="B71" s="10">
        <v>6.79040289723857E-3</v>
      </c>
      <c r="C71" s="77">
        <v>8.2142241303757413E-2</v>
      </c>
      <c r="D71" s="8">
        <v>2209</v>
      </c>
      <c r="E71" s="9">
        <v>0</v>
      </c>
      <c r="G71" s="7" t="s">
        <v>125</v>
      </c>
      <c r="H71" s="83">
        <v>2.0907406278785731E-3</v>
      </c>
      <c r="I71" s="15"/>
      <c r="J71">
        <f t="shared" si="2"/>
        <v>2.5279851434570795E-2</v>
      </c>
      <c r="K71">
        <f t="shared" si="3"/>
        <v>-1.7283398884164171E-4</v>
      </c>
    </row>
    <row r="72" spans="1:11" x14ac:dyDescent="0.25">
      <c r="A72" s="7" t="s">
        <v>126</v>
      </c>
      <c r="B72" s="10">
        <v>1.5844273426889998E-2</v>
      </c>
      <c r="C72" s="77">
        <v>0.12490113922150985</v>
      </c>
      <c r="D72" s="8">
        <v>2209</v>
      </c>
      <c r="E72" s="9">
        <v>0</v>
      </c>
      <c r="G72" s="7" t="s">
        <v>126</v>
      </c>
      <c r="H72" s="83">
        <v>1.9614203726050172E-2</v>
      </c>
      <c r="I72" s="15"/>
      <c r="J72">
        <f t="shared" si="2"/>
        <v>0.15454967856561846</v>
      </c>
      <c r="K72">
        <f t="shared" si="3"/>
        <v>-2.4881502988945022E-3</v>
      </c>
    </row>
    <row r="73" spans="1:11" x14ac:dyDescent="0.25">
      <c r="A73" s="7" t="s">
        <v>127</v>
      </c>
      <c r="B73" s="10">
        <v>1.3580805794477138E-2</v>
      </c>
      <c r="C73" s="77">
        <v>0.11576888486929247</v>
      </c>
      <c r="D73" s="8">
        <v>2209</v>
      </c>
      <c r="E73" s="9">
        <v>0</v>
      </c>
      <c r="G73" s="7" t="s">
        <v>127</v>
      </c>
      <c r="H73" s="83">
        <v>2.1154514050877489E-2</v>
      </c>
      <c r="I73" s="15"/>
      <c r="J73">
        <f t="shared" si="2"/>
        <v>0.18024893931936783</v>
      </c>
      <c r="K73">
        <f t="shared" si="3"/>
        <v>-2.481628352262981E-3</v>
      </c>
    </row>
    <row r="74" spans="1:11" x14ac:dyDescent="0.25">
      <c r="A74" s="7" t="s">
        <v>129</v>
      </c>
      <c r="B74" s="10">
        <v>2.489814395654142E-2</v>
      </c>
      <c r="C74" s="77">
        <v>0.15584999825987897</v>
      </c>
      <c r="D74" s="8">
        <v>2209</v>
      </c>
      <c r="E74" s="9">
        <v>0</v>
      </c>
      <c r="G74" s="7" t="s">
        <v>129</v>
      </c>
      <c r="H74" s="83">
        <v>2.7264586126168965E-2</v>
      </c>
      <c r="I74" s="15"/>
      <c r="J74">
        <f t="shared" si="2"/>
        <v>0.17058549138738202</v>
      </c>
      <c r="K74">
        <f t="shared" si="3"/>
        <v>-4.3557112471244242E-3</v>
      </c>
    </row>
    <row r="75" spans="1:11" x14ac:dyDescent="0.25">
      <c r="A75" s="7" t="s">
        <v>130</v>
      </c>
      <c r="B75" s="10">
        <v>9.9592575826165687E-3</v>
      </c>
      <c r="C75" s="77">
        <v>9.9320372445847668E-2</v>
      </c>
      <c r="D75" s="8">
        <v>2209</v>
      </c>
      <c r="E75" s="9">
        <v>0</v>
      </c>
      <c r="G75" s="7" t="s">
        <v>130</v>
      </c>
      <c r="H75" s="83">
        <v>2.2044885338680716E-2</v>
      </c>
      <c r="I75" s="15"/>
      <c r="J75">
        <f t="shared" si="2"/>
        <v>0.21974680631723717</v>
      </c>
      <c r="K75">
        <f t="shared" si="3"/>
        <v>-2.2105302875990939E-3</v>
      </c>
    </row>
    <row r="76" spans="1:11" x14ac:dyDescent="0.25">
      <c r="A76" s="7" t="s">
        <v>131</v>
      </c>
      <c r="B76" s="10">
        <v>7.8768673607967396E-2</v>
      </c>
      <c r="C76" s="77">
        <v>0.26943836748556249</v>
      </c>
      <c r="D76" s="8">
        <v>2209</v>
      </c>
      <c r="E76" s="9">
        <v>0</v>
      </c>
      <c r="G76" s="7" t="s">
        <v>131</v>
      </c>
      <c r="H76" s="83">
        <v>5.9288480679604893E-3</v>
      </c>
      <c r="I76" s="15"/>
      <c r="J76">
        <f t="shared" si="2"/>
        <v>2.027120569573948E-2</v>
      </c>
      <c r="K76">
        <f t="shared" si="3"/>
        <v>-1.7332627965890267E-3</v>
      </c>
    </row>
    <row r="77" spans="1:11" x14ac:dyDescent="0.25">
      <c r="A77" s="7" t="s">
        <v>132</v>
      </c>
      <c r="B77" s="10">
        <v>0.57854232684472617</v>
      </c>
      <c r="C77" s="77">
        <v>0.49390437702751516</v>
      </c>
      <c r="D77" s="8">
        <v>2209</v>
      </c>
      <c r="E77" s="9">
        <v>0</v>
      </c>
      <c r="G77" s="7" t="s">
        <v>132</v>
      </c>
      <c r="H77" s="83">
        <v>4.5991635086613698E-2</v>
      </c>
      <c r="I77" s="15"/>
      <c r="J77">
        <f t="shared" si="2"/>
        <v>3.9245506640105787E-2</v>
      </c>
      <c r="K77">
        <f t="shared" si="3"/>
        <v>-5.38729940773955E-2</v>
      </c>
    </row>
    <row r="78" spans="1:11" x14ac:dyDescent="0.25">
      <c r="A78" s="7" t="s">
        <v>133</v>
      </c>
      <c r="B78" s="10">
        <v>0.28338614757808966</v>
      </c>
      <c r="C78" s="77">
        <v>0.45074428767275282</v>
      </c>
      <c r="D78" s="8">
        <v>2209</v>
      </c>
      <c r="E78" s="9">
        <v>0</v>
      </c>
      <c r="G78" s="7" t="s">
        <v>133</v>
      </c>
      <c r="H78" s="83">
        <v>-6.7673035617664995E-2</v>
      </c>
      <c r="I78" s="15"/>
      <c r="J78">
        <f t="shared" si="2"/>
        <v>-0.10758968241050341</v>
      </c>
      <c r="K78">
        <f t="shared" si="3"/>
        <v>4.2546520018303946E-2</v>
      </c>
    </row>
    <row r="79" spans="1:11" x14ac:dyDescent="0.25">
      <c r="A79" s="7" t="s">
        <v>134</v>
      </c>
      <c r="B79" s="10">
        <v>2.3540063377093707E-2</v>
      </c>
      <c r="C79" s="77">
        <v>0.15164543872841554</v>
      </c>
      <c r="D79" s="8">
        <v>2209</v>
      </c>
      <c r="E79" s="9">
        <v>0</v>
      </c>
      <c r="G79" s="7" t="s">
        <v>134</v>
      </c>
      <c r="H79" s="83">
        <v>-9.3299984419620914E-4</v>
      </c>
      <c r="I79" s="15"/>
      <c r="J79">
        <f t="shared" si="2"/>
        <v>-6.0076780176989289E-3</v>
      </c>
      <c r="K79">
        <f t="shared" si="3"/>
        <v>1.448304389987688E-4</v>
      </c>
    </row>
    <row r="80" spans="1:11" x14ac:dyDescent="0.25">
      <c r="A80" s="7" t="s">
        <v>135</v>
      </c>
      <c r="B80" s="10">
        <v>9.0538705296514259E-4</v>
      </c>
      <c r="C80" s="77">
        <v>3.0082835712096963E-2</v>
      </c>
      <c r="D80" s="8">
        <v>2209</v>
      </c>
      <c r="E80" s="9">
        <v>0</v>
      </c>
      <c r="G80" s="7" t="s">
        <v>135</v>
      </c>
      <c r="H80" s="83">
        <v>-3.5535725187165424E-3</v>
      </c>
      <c r="I80" s="15"/>
      <c r="J80">
        <f t="shared" si="2"/>
        <v>-0.11801929825181504</v>
      </c>
      <c r="K80">
        <f t="shared" si="3"/>
        <v>1.0694997576059359E-4</v>
      </c>
    </row>
    <row r="81" spans="1:11" x14ac:dyDescent="0.25">
      <c r="A81" s="7" t="s">
        <v>136</v>
      </c>
      <c r="B81" s="10">
        <v>0.4703485740153916</v>
      </c>
      <c r="C81" s="77">
        <v>0.49923303114192652</v>
      </c>
      <c r="D81" s="8">
        <v>2209</v>
      </c>
      <c r="E81" s="9">
        <v>0</v>
      </c>
      <c r="G81" s="7" t="s">
        <v>136</v>
      </c>
      <c r="H81" s="83">
        <v>0.10626699108247525</v>
      </c>
      <c r="I81" s="15"/>
      <c r="J81">
        <f t="shared" si="2"/>
        <v>0.112741865723876</v>
      </c>
      <c r="K81">
        <f t="shared" si="3"/>
        <v>-0.10011863118556169</v>
      </c>
    </row>
    <row r="82" spans="1:11" x14ac:dyDescent="0.25">
      <c r="A82" s="7" t="s">
        <v>138</v>
      </c>
      <c r="B82" s="10">
        <v>9.0538705296514259E-4</v>
      </c>
      <c r="C82" s="77">
        <v>3.0082835712096738E-2</v>
      </c>
      <c r="D82" s="8">
        <v>2209</v>
      </c>
      <c r="E82" s="9">
        <v>0</v>
      </c>
      <c r="G82" s="7" t="s">
        <v>138</v>
      </c>
      <c r="H82" s="83">
        <v>-1.0618458588703111E-4</v>
      </c>
      <c r="I82" s="15"/>
      <c r="J82">
        <f t="shared" si="2"/>
        <v>-3.5265441314458546E-3</v>
      </c>
      <c r="K82">
        <f t="shared" si="3"/>
        <v>3.1957808168970137E-6</v>
      </c>
    </row>
    <row r="83" spans="1:11" x14ac:dyDescent="0.25">
      <c r="A83" s="7" t="s">
        <v>137</v>
      </c>
      <c r="B83" s="10">
        <v>1.358080579447714E-3</v>
      </c>
      <c r="C83" s="77">
        <v>3.6835450777685901E-2</v>
      </c>
      <c r="D83" s="8">
        <v>2209</v>
      </c>
      <c r="E83" s="9">
        <v>0</v>
      </c>
      <c r="G83" s="7" t="s">
        <v>137</v>
      </c>
      <c r="H83" s="83">
        <v>6.2087054489483795E-3</v>
      </c>
      <c r="I83" s="15"/>
      <c r="J83">
        <f t="shared" si="2"/>
        <v>0.16832354147300513</v>
      </c>
      <c r="K83">
        <f t="shared" si="3"/>
        <v>-2.2890780798686099E-4</v>
      </c>
    </row>
    <row r="84" spans="1:11" x14ac:dyDescent="0.25">
      <c r="A84" s="7" t="s">
        <v>139</v>
      </c>
      <c r="B84" s="10">
        <v>0.30964237211407875</v>
      </c>
      <c r="C84" s="77">
        <v>0.46245084809030557</v>
      </c>
      <c r="D84" s="8">
        <v>2209</v>
      </c>
      <c r="E84" s="9">
        <v>0</v>
      </c>
      <c r="G84" s="7" t="s">
        <v>139</v>
      </c>
      <c r="H84" s="83">
        <v>-4.3910913257921957E-2</v>
      </c>
      <c r="I84" s="15"/>
      <c r="J84">
        <f t="shared" ref="J84:J89" si="4">((1-B84)/C84)*H84</f>
        <v>-6.5551255966393662E-2</v>
      </c>
      <c r="K84">
        <f t="shared" ref="K84:K89" si="5">((0-B84)/C84)*H84</f>
        <v>2.9401350217057878E-2</v>
      </c>
    </row>
    <row r="85" spans="1:11" x14ac:dyDescent="0.25">
      <c r="A85" s="7" t="s">
        <v>140</v>
      </c>
      <c r="B85" s="10">
        <v>5.8850158442734276E-3</v>
      </c>
      <c r="C85" s="77">
        <v>7.6505111348922711E-2</v>
      </c>
      <c r="D85" s="8">
        <v>2209</v>
      </c>
      <c r="E85" s="9">
        <v>0</v>
      </c>
      <c r="G85" s="7" t="s">
        <v>140</v>
      </c>
      <c r="H85" s="83">
        <v>-1.234760090602932E-2</v>
      </c>
      <c r="I85" s="15"/>
      <c r="J85">
        <f t="shared" si="4"/>
        <v>-0.16044594750114585</v>
      </c>
      <c r="K85">
        <f t="shared" si="5"/>
        <v>9.4981662910514409E-4</v>
      </c>
    </row>
    <row r="86" spans="1:11" x14ac:dyDescent="0.25">
      <c r="A86" s="7" t="s">
        <v>141</v>
      </c>
      <c r="B86" s="10">
        <v>0.18560434585785424</v>
      </c>
      <c r="C86" s="77">
        <v>0.38887508367822066</v>
      </c>
      <c r="D86" s="8">
        <v>2209</v>
      </c>
      <c r="E86" s="9">
        <v>0</v>
      </c>
      <c r="G86" s="7" t="s">
        <v>141</v>
      </c>
      <c r="H86" s="83">
        <v>-7.8540536318581558E-2</v>
      </c>
      <c r="I86" s="15"/>
      <c r="J86">
        <f t="shared" si="4"/>
        <v>-0.16448230842368189</v>
      </c>
      <c r="K86">
        <f t="shared" si="5"/>
        <v>3.7486240385608431E-2</v>
      </c>
    </row>
    <row r="87" spans="1:11" x14ac:dyDescent="0.25">
      <c r="A87" s="7" t="s">
        <v>142</v>
      </c>
      <c r="B87" s="10">
        <v>1.4938886373924853E-2</v>
      </c>
      <c r="C87" s="77">
        <v>0.12133581818367865</v>
      </c>
      <c r="D87" s="8">
        <v>2209</v>
      </c>
      <c r="E87" s="9">
        <v>0</v>
      </c>
      <c r="G87" s="7" t="s">
        <v>142</v>
      </c>
      <c r="H87" s="83">
        <v>-6.6704664233528405E-3</v>
      </c>
      <c r="I87" s="15"/>
      <c r="J87">
        <f t="shared" si="4"/>
        <v>-5.4153976803835144E-2</v>
      </c>
      <c r="K87">
        <f t="shared" si="5"/>
        <v>8.2126894969051449E-4</v>
      </c>
    </row>
    <row r="88" spans="1:11" x14ac:dyDescent="0.25">
      <c r="A88" s="7" t="s">
        <v>143</v>
      </c>
      <c r="B88" s="10">
        <v>1.8107741059302852E-3</v>
      </c>
      <c r="C88" s="77">
        <v>4.2524273245118517E-2</v>
      </c>
      <c r="D88" s="8">
        <v>2209</v>
      </c>
      <c r="E88" s="9">
        <v>0</v>
      </c>
      <c r="G88" s="7" t="s">
        <v>143</v>
      </c>
      <c r="H88" s="83">
        <v>-6.8533145950141821E-4</v>
      </c>
      <c r="I88" s="15"/>
      <c r="J88">
        <f t="shared" si="4"/>
        <v>-1.6087058680517304E-2</v>
      </c>
      <c r="K88">
        <f t="shared" si="5"/>
        <v>2.9182872889827313E-5</v>
      </c>
    </row>
    <row r="89" spans="1:11" ht="15.75" thickBot="1" x14ac:dyDescent="0.3">
      <c r="A89" s="11" t="s">
        <v>144</v>
      </c>
      <c r="B89" s="12">
        <v>9.5065640561339988E-3</v>
      </c>
      <c r="C89" s="78">
        <v>9.7059022632963579E-2</v>
      </c>
      <c r="D89" s="13">
        <v>2209</v>
      </c>
      <c r="E89" s="14">
        <v>0</v>
      </c>
      <c r="G89" s="11" t="s">
        <v>144</v>
      </c>
      <c r="H89" s="84">
        <v>-6.6478846198123609E-3</v>
      </c>
      <c r="I89" s="15"/>
      <c r="J89">
        <f t="shared" si="4"/>
        <v>-6.7842081036987578E-2</v>
      </c>
      <c r="K89">
        <f t="shared" si="5"/>
        <v>6.5113514706432334E-4</v>
      </c>
    </row>
    <row r="90" spans="1:11" x14ac:dyDescent="0.25">
      <c r="A90" s="110" t="s">
        <v>155</v>
      </c>
      <c r="B90" s="111"/>
      <c r="C90" s="111"/>
      <c r="D90" s="111"/>
      <c r="E90" s="111"/>
      <c r="G90" s="117" t="s">
        <v>10</v>
      </c>
      <c r="H90" s="111"/>
      <c r="I90" s="15"/>
    </row>
    <row r="91" spans="1:11" s="50" customFormat="1" x14ac:dyDescent="0.25">
      <c r="A91" s="70"/>
      <c r="B91" s="71"/>
      <c r="C91" s="79"/>
      <c r="D91" s="72"/>
      <c r="E91" s="72"/>
      <c r="G91" s="70"/>
      <c r="H91" s="79"/>
      <c r="I91" s="73"/>
    </row>
    <row r="92" spans="1:11" s="50" customFormat="1" x14ac:dyDescent="0.25">
      <c r="A92" s="70"/>
      <c r="B92" s="71"/>
      <c r="C92" s="79"/>
      <c r="D92" s="72"/>
      <c r="E92" s="72"/>
      <c r="G92" s="70"/>
      <c r="H92" s="79"/>
      <c r="I92" s="73"/>
    </row>
    <row r="93" spans="1:11" s="50" customFormat="1" x14ac:dyDescent="0.25">
      <c r="A93" s="70"/>
      <c r="B93" s="71"/>
      <c r="C93" s="79"/>
      <c r="D93" s="72"/>
      <c r="E93" s="72"/>
      <c r="G93" s="70"/>
      <c r="H93" s="79"/>
      <c r="I93" s="73"/>
    </row>
    <row r="94" spans="1:11" s="50" customFormat="1" x14ac:dyDescent="0.25">
      <c r="A94" s="70"/>
      <c r="B94" s="71"/>
      <c r="C94" s="79"/>
      <c r="D94" s="72"/>
      <c r="E94" s="72"/>
      <c r="G94" s="70"/>
      <c r="H94" s="79"/>
      <c r="I94" s="73"/>
    </row>
    <row r="95" spans="1:11" s="50" customFormat="1" x14ac:dyDescent="0.25">
      <c r="A95" s="70"/>
      <c r="B95" s="71"/>
      <c r="C95" s="79"/>
      <c r="D95" s="72"/>
      <c r="E95" s="72"/>
      <c r="G95" s="70"/>
      <c r="H95" s="79"/>
      <c r="I95" s="73"/>
    </row>
    <row r="96" spans="1:11" s="50" customFormat="1" x14ac:dyDescent="0.25">
      <c r="A96" s="70"/>
      <c r="B96" s="71"/>
      <c r="C96" s="79"/>
      <c r="D96" s="72"/>
      <c r="E96" s="72"/>
      <c r="G96" s="70"/>
      <c r="H96" s="79"/>
      <c r="I96" s="73"/>
    </row>
    <row r="97" spans="1:9" s="50" customFormat="1" x14ac:dyDescent="0.25">
      <c r="A97" s="70"/>
      <c r="B97" s="71"/>
      <c r="C97" s="79"/>
      <c r="D97" s="72"/>
      <c r="E97" s="72"/>
      <c r="G97" s="70"/>
      <c r="H97" s="79"/>
      <c r="I97" s="73"/>
    </row>
    <row r="98" spans="1:9" s="50" customFormat="1" x14ac:dyDescent="0.25">
      <c r="A98" s="70"/>
      <c r="B98" s="71"/>
      <c r="C98" s="79"/>
      <c r="D98" s="72"/>
      <c r="E98" s="72"/>
      <c r="G98" s="70"/>
      <c r="H98" s="79"/>
      <c r="I98" s="73"/>
    </row>
    <row r="99" spans="1:9" s="50" customFormat="1" x14ac:dyDescent="0.25">
      <c r="A99" s="70"/>
      <c r="B99" s="71"/>
      <c r="C99" s="79"/>
      <c r="D99" s="72"/>
      <c r="E99" s="72"/>
      <c r="G99" s="70"/>
      <c r="H99" s="79"/>
      <c r="I99" s="73"/>
    </row>
    <row r="100" spans="1:9" s="50" customFormat="1" x14ac:dyDescent="0.25">
      <c r="A100" s="70"/>
      <c r="B100" s="71"/>
      <c r="C100" s="79"/>
      <c r="D100" s="72"/>
      <c r="E100" s="72"/>
      <c r="G100" s="70"/>
      <c r="H100" s="79"/>
      <c r="I100" s="73"/>
    </row>
    <row r="101" spans="1:9" s="50" customFormat="1" x14ac:dyDescent="0.25">
      <c r="A101" s="70"/>
      <c r="B101" s="71"/>
      <c r="C101" s="79"/>
      <c r="D101" s="72"/>
      <c r="E101" s="72"/>
      <c r="G101" s="70"/>
      <c r="H101" s="79"/>
      <c r="I101" s="73"/>
    </row>
    <row r="102" spans="1:9" s="50" customFormat="1" x14ac:dyDescent="0.25">
      <c r="A102" s="70"/>
      <c r="B102" s="71"/>
      <c r="C102" s="79"/>
      <c r="D102" s="72"/>
      <c r="E102" s="72"/>
      <c r="G102" s="70"/>
      <c r="H102" s="79"/>
      <c r="I102" s="73"/>
    </row>
    <row r="103" spans="1:9" s="50" customFormat="1" x14ac:dyDescent="0.25">
      <c r="A103" s="70"/>
      <c r="B103" s="71"/>
      <c r="C103" s="79"/>
      <c r="D103" s="72"/>
      <c r="E103" s="72"/>
      <c r="G103" s="70"/>
      <c r="H103" s="79"/>
      <c r="I103" s="73"/>
    </row>
    <row r="104" spans="1:9" s="50" customFormat="1" x14ac:dyDescent="0.25">
      <c r="A104" s="70"/>
      <c r="B104" s="71"/>
      <c r="C104" s="79"/>
      <c r="D104" s="72"/>
      <c r="E104" s="72"/>
      <c r="G104" s="70"/>
      <c r="H104" s="79"/>
      <c r="I104" s="73"/>
    </row>
    <row r="105" spans="1:9" s="50" customFormat="1" x14ac:dyDescent="0.25">
      <c r="A105" s="70"/>
      <c r="B105" s="71"/>
      <c r="C105" s="79"/>
      <c r="D105" s="72"/>
      <c r="E105" s="72"/>
      <c r="G105" s="70"/>
      <c r="H105" s="79"/>
      <c r="I105" s="73"/>
    </row>
    <row r="106" spans="1:9" s="50" customFormat="1" x14ac:dyDescent="0.25">
      <c r="A106" s="70"/>
      <c r="B106" s="71"/>
      <c r="C106" s="79"/>
      <c r="D106" s="72"/>
      <c r="E106" s="72"/>
      <c r="G106" s="70"/>
      <c r="H106" s="79"/>
      <c r="I106" s="73"/>
    </row>
    <row r="107" spans="1:9" s="50" customFormat="1" x14ac:dyDescent="0.25">
      <c r="A107" s="70"/>
      <c r="B107" s="71"/>
      <c r="C107" s="79"/>
      <c r="D107" s="72"/>
      <c r="E107" s="72"/>
      <c r="G107" s="70"/>
      <c r="H107" s="79"/>
      <c r="I107" s="73"/>
    </row>
    <row r="108" spans="1:9" s="50" customFormat="1" x14ac:dyDescent="0.25">
      <c r="A108" s="70"/>
      <c r="B108" s="71"/>
      <c r="C108" s="79"/>
      <c r="D108" s="72"/>
      <c r="E108" s="72"/>
      <c r="G108" s="70"/>
      <c r="H108" s="79"/>
      <c r="I108" s="73"/>
    </row>
    <row r="109" spans="1:9" s="50" customFormat="1" x14ac:dyDescent="0.25">
      <c r="A109" s="70"/>
      <c r="B109" s="71"/>
      <c r="C109" s="79"/>
      <c r="D109" s="72"/>
      <c r="E109" s="72"/>
      <c r="G109" s="70"/>
      <c r="H109" s="79"/>
      <c r="I109" s="73"/>
    </row>
    <row r="110" spans="1:9" s="50" customFormat="1" x14ac:dyDescent="0.25">
      <c r="A110" s="70"/>
      <c r="B110" s="71"/>
      <c r="C110" s="79"/>
      <c r="D110" s="72"/>
      <c r="E110" s="72"/>
      <c r="G110" s="70"/>
      <c r="H110" s="79"/>
      <c r="I110" s="73"/>
    </row>
    <row r="111" spans="1:9" s="50" customFormat="1" x14ac:dyDescent="0.25">
      <c r="A111" s="70"/>
      <c r="B111" s="71"/>
      <c r="C111" s="79"/>
      <c r="D111" s="72"/>
      <c r="E111" s="72"/>
      <c r="G111" s="70"/>
      <c r="H111" s="79"/>
      <c r="I111" s="73"/>
    </row>
    <row r="112" spans="1:9" s="50" customFormat="1" x14ac:dyDescent="0.25">
      <c r="A112" s="70"/>
      <c r="B112" s="71"/>
      <c r="C112" s="79"/>
      <c r="D112" s="72"/>
      <c r="E112" s="72"/>
      <c r="G112" s="70"/>
      <c r="H112" s="79"/>
      <c r="I112" s="73"/>
    </row>
    <row r="113" spans="1:9" s="50" customFormat="1" x14ac:dyDescent="0.25">
      <c r="A113" s="70"/>
      <c r="B113" s="71"/>
      <c r="C113" s="79"/>
      <c r="D113" s="72"/>
      <c r="E113" s="72"/>
      <c r="G113" s="70"/>
      <c r="H113" s="79"/>
      <c r="I113" s="73"/>
    </row>
    <row r="114" spans="1:9" s="50" customFormat="1" x14ac:dyDescent="0.25">
      <c r="A114" s="70"/>
      <c r="B114" s="71"/>
      <c r="C114" s="79"/>
      <c r="D114" s="72"/>
      <c r="E114" s="72"/>
      <c r="G114" s="70"/>
      <c r="H114" s="79"/>
      <c r="I114" s="73"/>
    </row>
    <row r="115" spans="1:9" s="50" customFormat="1" x14ac:dyDescent="0.25">
      <c r="A115" s="70"/>
      <c r="B115" s="71"/>
      <c r="C115" s="79"/>
      <c r="D115" s="72"/>
      <c r="E115" s="72"/>
      <c r="G115" s="70"/>
      <c r="H115" s="79"/>
      <c r="I115" s="73"/>
    </row>
    <row r="116" spans="1:9" s="50" customFormat="1" x14ac:dyDescent="0.25">
      <c r="A116" s="70"/>
      <c r="B116" s="71"/>
      <c r="C116" s="79"/>
      <c r="D116" s="72"/>
      <c r="E116" s="72"/>
      <c r="G116" s="70"/>
      <c r="H116" s="79"/>
      <c r="I116" s="73"/>
    </row>
    <row r="117" spans="1:9" s="50" customFormat="1" x14ac:dyDescent="0.25">
      <c r="A117" s="70"/>
      <c r="B117" s="71"/>
      <c r="C117" s="79"/>
      <c r="D117" s="72"/>
      <c r="E117" s="72"/>
      <c r="G117" s="70"/>
      <c r="H117" s="79"/>
      <c r="I117" s="73"/>
    </row>
    <row r="118" spans="1:9" s="50" customFormat="1" x14ac:dyDescent="0.25">
      <c r="A118" s="70"/>
      <c r="B118" s="71"/>
      <c r="C118" s="79"/>
      <c r="D118" s="72"/>
      <c r="E118" s="72"/>
      <c r="G118" s="70"/>
      <c r="H118" s="79"/>
      <c r="I118" s="73"/>
    </row>
    <row r="119" spans="1:9" s="50" customFormat="1" x14ac:dyDescent="0.25">
      <c r="A119" s="70"/>
      <c r="B119" s="71"/>
      <c r="C119" s="79"/>
      <c r="D119" s="72"/>
      <c r="E119" s="72"/>
      <c r="G119" s="70"/>
      <c r="H119" s="79"/>
      <c r="I119" s="73"/>
    </row>
    <row r="120" spans="1:9" s="50" customFormat="1" x14ac:dyDescent="0.25">
      <c r="A120" s="70"/>
      <c r="B120" s="71"/>
      <c r="C120" s="79"/>
      <c r="D120" s="72"/>
      <c r="E120" s="72"/>
      <c r="G120" s="70"/>
      <c r="H120" s="79"/>
      <c r="I120" s="73"/>
    </row>
    <row r="121" spans="1:9" s="50" customFormat="1" x14ac:dyDescent="0.25">
      <c r="A121" s="70"/>
      <c r="B121" s="71"/>
      <c r="C121" s="79"/>
      <c r="D121" s="72"/>
      <c r="E121" s="72"/>
      <c r="G121" s="70"/>
      <c r="H121" s="79"/>
      <c r="I121" s="73"/>
    </row>
    <row r="122" spans="1:9" s="50" customFormat="1" x14ac:dyDescent="0.25">
      <c r="A122" s="70"/>
      <c r="B122" s="71"/>
      <c r="C122" s="79"/>
      <c r="D122" s="72"/>
      <c r="E122" s="72"/>
      <c r="G122" s="70"/>
      <c r="H122" s="79"/>
      <c r="I122" s="73"/>
    </row>
    <row r="123" spans="1:9" s="50" customFormat="1" x14ac:dyDescent="0.25">
      <c r="A123" s="70"/>
      <c r="B123" s="71"/>
      <c r="C123" s="79"/>
      <c r="D123" s="72"/>
      <c r="E123" s="72"/>
      <c r="G123" s="70"/>
      <c r="H123" s="79"/>
      <c r="I123" s="73"/>
    </row>
    <row r="124" spans="1:9" s="50" customFormat="1" x14ac:dyDescent="0.25">
      <c r="A124" s="70"/>
      <c r="B124" s="71"/>
      <c r="C124" s="79"/>
      <c r="D124" s="72"/>
      <c r="E124" s="72"/>
      <c r="G124" s="70"/>
      <c r="H124" s="79"/>
      <c r="I124" s="73"/>
    </row>
    <row r="125" spans="1:9" s="50" customFormat="1" x14ac:dyDescent="0.25">
      <c r="A125" s="70"/>
      <c r="B125" s="71"/>
      <c r="C125" s="79"/>
      <c r="D125" s="72"/>
      <c r="E125" s="72"/>
      <c r="G125" s="70"/>
      <c r="H125" s="79"/>
      <c r="I125" s="73"/>
    </row>
    <row r="126" spans="1:9" s="50" customFormat="1" x14ac:dyDescent="0.25">
      <c r="A126" s="70"/>
      <c r="B126" s="71"/>
      <c r="C126" s="79"/>
      <c r="D126" s="72"/>
      <c r="E126" s="72"/>
      <c r="G126" s="70"/>
      <c r="H126" s="79"/>
      <c r="I126" s="73"/>
    </row>
    <row r="127" spans="1:9" s="50" customFormat="1" x14ac:dyDescent="0.25">
      <c r="A127" s="70"/>
      <c r="B127" s="71"/>
      <c r="C127" s="79"/>
      <c r="D127" s="72"/>
      <c r="E127" s="72"/>
      <c r="G127" s="70"/>
      <c r="H127" s="79"/>
      <c r="I127" s="73"/>
    </row>
    <row r="128" spans="1:9" s="50" customFormat="1" x14ac:dyDescent="0.25">
      <c r="A128" s="110"/>
      <c r="B128" s="111"/>
      <c r="C128" s="111"/>
      <c r="D128" s="111"/>
      <c r="E128" s="111"/>
      <c r="G128" s="110"/>
      <c r="H128" s="111"/>
      <c r="I128" s="73"/>
    </row>
  </sheetData>
  <mergeCells count="8">
    <mergeCell ref="G4:H4"/>
    <mergeCell ref="G5:G6"/>
    <mergeCell ref="G90:H90"/>
    <mergeCell ref="G128:H128"/>
    <mergeCell ref="A128:E128"/>
    <mergeCell ref="J5:K5"/>
    <mergeCell ref="A5:E5"/>
    <mergeCell ref="A90:E90"/>
  </mergeCells>
  <pageMargins left="0.45" right="0.45" top="0.5" bottom="0.5" header="0" footer="0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workbookViewId="0">
      <selection sqref="A1:XFD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style="74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style="74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14</v>
      </c>
    </row>
    <row r="4" spans="1:11" ht="15.75" thickBot="1" x14ac:dyDescent="0.3">
      <c r="G4" s="118" t="s">
        <v>9</v>
      </c>
      <c r="H4" s="119"/>
      <c r="I4" s="66"/>
    </row>
    <row r="5" spans="1:11" ht="15.75" thickBot="1" x14ac:dyDescent="0.3">
      <c r="A5" s="118" t="s">
        <v>0</v>
      </c>
      <c r="B5" s="119"/>
      <c r="C5" s="119"/>
      <c r="D5" s="119"/>
      <c r="E5" s="119"/>
      <c r="G5" s="120" t="s">
        <v>3</v>
      </c>
      <c r="H5" s="91" t="s">
        <v>7</v>
      </c>
      <c r="I5" s="66"/>
      <c r="J5" s="113" t="s">
        <v>11</v>
      </c>
      <c r="K5" s="113"/>
    </row>
    <row r="6" spans="1:11" ht="27" thickBot="1" x14ac:dyDescent="0.3">
      <c r="A6" s="53" t="s">
        <v>3</v>
      </c>
      <c r="B6" s="17" t="s">
        <v>1</v>
      </c>
      <c r="C6" s="85" t="s">
        <v>4</v>
      </c>
      <c r="D6" s="18" t="s">
        <v>5</v>
      </c>
      <c r="E6" s="19" t="s">
        <v>2</v>
      </c>
      <c r="G6" s="121"/>
      <c r="H6" s="92" t="s">
        <v>8</v>
      </c>
      <c r="I6" s="66"/>
      <c r="J6" s="16" t="s">
        <v>12</v>
      </c>
      <c r="K6" s="16" t="s">
        <v>13</v>
      </c>
    </row>
    <row r="7" spans="1:11" x14ac:dyDescent="0.25">
      <c r="A7" s="20" t="s">
        <v>57</v>
      </c>
      <c r="B7" s="109">
        <v>5.273806312381981E-2</v>
      </c>
      <c r="C7" s="86">
        <v>0.22352516389959845</v>
      </c>
      <c r="D7" s="21">
        <v>7414</v>
      </c>
      <c r="E7" s="22">
        <v>0</v>
      </c>
      <c r="G7" s="20" t="s">
        <v>57</v>
      </c>
      <c r="H7" s="93">
        <v>9.9029348462874103E-2</v>
      </c>
      <c r="I7" s="66"/>
      <c r="J7">
        <f>((1-B7)/C7)*H7</f>
        <v>0.41966967296202851</v>
      </c>
      <c r="K7">
        <f>((0-B7)/C7)*H7</f>
        <v>-2.3364778887676657E-2</v>
      </c>
    </row>
    <row r="8" spans="1:11" x14ac:dyDescent="0.25">
      <c r="A8" s="23" t="s">
        <v>58</v>
      </c>
      <c r="B8" s="26">
        <v>0.38385747064381159</v>
      </c>
      <c r="C8" s="87">
        <v>0.4861926504324674</v>
      </c>
      <c r="D8" s="24">
        <v>7414</v>
      </c>
      <c r="E8" s="25">
        <v>5</v>
      </c>
      <c r="G8" s="23" t="s">
        <v>58</v>
      </c>
      <c r="H8" s="94">
        <v>7.0075323145735349E-2</v>
      </c>
      <c r="I8" s="66"/>
      <c r="J8">
        <f t="shared" ref="J8:J19" si="0">((1-B8)/C8)*H8</f>
        <v>8.8805099809839416E-2</v>
      </c>
      <c r="K8">
        <f t="shared" ref="K8:K19" si="1">((0-B8)/C8)*H8</f>
        <v>-5.5325674448890097E-2</v>
      </c>
    </row>
    <row r="9" spans="1:11" x14ac:dyDescent="0.25">
      <c r="A9" s="23" t="s">
        <v>59</v>
      </c>
      <c r="B9" s="26">
        <v>0.57245008094981109</v>
      </c>
      <c r="C9" s="87">
        <v>0.49468977078034543</v>
      </c>
      <c r="D9" s="24">
        <v>7414</v>
      </c>
      <c r="E9" s="25">
        <v>2</v>
      </c>
      <c r="G9" s="23" t="s">
        <v>59</v>
      </c>
      <c r="H9" s="94">
        <v>5.2902858111793447E-2</v>
      </c>
      <c r="I9" s="66"/>
      <c r="J9">
        <f t="shared" si="0"/>
        <v>4.572282274513443E-2</v>
      </c>
      <c r="K9">
        <f t="shared" si="1"/>
        <v>-6.1218661062671306E-2</v>
      </c>
    </row>
    <row r="10" spans="1:11" x14ac:dyDescent="0.25">
      <c r="A10" s="23" t="s">
        <v>60</v>
      </c>
      <c r="B10" s="26">
        <v>4.4147428108545973E-2</v>
      </c>
      <c r="C10" s="87">
        <v>0.20533942085347906</v>
      </c>
      <c r="D10" s="24">
        <v>7414</v>
      </c>
      <c r="E10" s="25">
        <v>7</v>
      </c>
      <c r="G10" s="23" t="s">
        <v>60</v>
      </c>
      <c r="H10" s="94">
        <v>8.9387423795270496E-2</v>
      </c>
      <c r="I10" s="66"/>
      <c r="J10">
        <f t="shared" si="0"/>
        <v>0.41609739900078729</v>
      </c>
      <c r="K10">
        <f t="shared" si="1"/>
        <v>-1.9218057835205856E-2</v>
      </c>
    </row>
    <row r="11" spans="1:11" x14ac:dyDescent="0.25">
      <c r="A11" s="23" t="s">
        <v>61</v>
      </c>
      <c r="B11" s="26">
        <v>0.38065038456348671</v>
      </c>
      <c r="C11" s="87">
        <v>0.48548126975917694</v>
      </c>
      <c r="D11" s="24">
        <v>7414</v>
      </c>
      <c r="E11" s="25">
        <v>3</v>
      </c>
      <c r="G11" s="23" t="s">
        <v>61</v>
      </c>
      <c r="H11" s="94">
        <v>7.6135462722377339E-2</v>
      </c>
      <c r="I11" s="66"/>
      <c r="J11">
        <f t="shared" si="0"/>
        <v>9.7129328143959859E-2</v>
      </c>
      <c r="K11">
        <f t="shared" si="1"/>
        <v>-5.9695388822246363E-2</v>
      </c>
    </row>
    <row r="12" spans="1:11" x14ac:dyDescent="0.25">
      <c r="A12" s="23" t="s">
        <v>62</v>
      </c>
      <c r="B12" s="26">
        <v>2.8343906060197058E-3</v>
      </c>
      <c r="C12" s="87">
        <v>5.3149146321057363E-2</v>
      </c>
      <c r="D12" s="24">
        <v>7414</v>
      </c>
      <c r="E12" s="25">
        <v>5</v>
      </c>
      <c r="G12" s="23" t="s">
        <v>62</v>
      </c>
      <c r="H12" s="94">
        <v>2.0146934527228218E-2</v>
      </c>
      <c r="I12" s="66"/>
      <c r="J12">
        <f t="shared" si="0"/>
        <v>0.37798970700127088</v>
      </c>
      <c r="K12">
        <f t="shared" si="1"/>
        <v>-1.0744157887150364E-3</v>
      </c>
    </row>
    <row r="13" spans="1:11" x14ac:dyDescent="0.25">
      <c r="A13" s="23" t="s">
        <v>63</v>
      </c>
      <c r="B13" s="26">
        <v>0.17397759481711433</v>
      </c>
      <c r="C13" s="87">
        <v>0.3789879243373997</v>
      </c>
      <c r="D13" s="24">
        <v>7414</v>
      </c>
      <c r="E13" s="25">
        <v>5</v>
      </c>
      <c r="G13" s="23" t="s">
        <v>63</v>
      </c>
      <c r="H13" s="94">
        <v>7.1239059478545183E-2</v>
      </c>
      <c r="I13" s="66"/>
      <c r="J13">
        <f t="shared" si="0"/>
        <v>0.15526895574922553</v>
      </c>
      <c r="K13">
        <f t="shared" si="1"/>
        <v>-3.2702889536070541E-2</v>
      </c>
    </row>
    <row r="14" spans="1:11" x14ac:dyDescent="0.25">
      <c r="A14" s="23" t="s">
        <v>64</v>
      </c>
      <c r="B14" s="26">
        <v>1.9176232275489535E-2</v>
      </c>
      <c r="C14" s="87">
        <v>0.13707007890618467</v>
      </c>
      <c r="D14" s="24">
        <v>7414</v>
      </c>
      <c r="E14" s="25">
        <v>9</v>
      </c>
      <c r="G14" s="23" t="s">
        <v>64</v>
      </c>
      <c r="H14" s="94">
        <v>7.5410405987547655E-2</v>
      </c>
      <c r="I14" s="66"/>
      <c r="J14">
        <f t="shared" si="0"/>
        <v>0.5396095130065921</v>
      </c>
      <c r="K14">
        <f t="shared" si="1"/>
        <v>-1.0549986348194422E-2</v>
      </c>
    </row>
    <row r="15" spans="1:11" x14ac:dyDescent="0.25">
      <c r="A15" s="23" t="s">
        <v>65</v>
      </c>
      <c r="B15" s="26">
        <v>0.28050755939524841</v>
      </c>
      <c r="C15" s="87">
        <v>0.44909569216660872</v>
      </c>
      <c r="D15" s="24">
        <v>7414</v>
      </c>
      <c r="E15" s="25">
        <v>6</v>
      </c>
      <c r="G15" s="23" t="s">
        <v>65</v>
      </c>
      <c r="H15" s="94">
        <v>4.6466543267298072E-2</v>
      </c>
      <c r="I15" s="66"/>
      <c r="J15">
        <f t="shared" si="0"/>
        <v>7.4443659124326711E-2</v>
      </c>
      <c r="K15">
        <f t="shared" si="1"/>
        <v>-2.902325021770186E-2</v>
      </c>
    </row>
    <row r="16" spans="1:11" x14ac:dyDescent="0.25">
      <c r="A16" s="23" t="s">
        <v>66</v>
      </c>
      <c r="B16" s="26">
        <v>0.48305656811124614</v>
      </c>
      <c r="C16" s="87">
        <v>0.49951056570133018</v>
      </c>
      <c r="D16" s="24">
        <v>7414</v>
      </c>
      <c r="E16" s="25">
        <v>7</v>
      </c>
      <c r="G16" s="23" t="s">
        <v>66</v>
      </c>
      <c r="H16" s="94">
        <v>2.1540340991946287E-2</v>
      </c>
      <c r="I16" s="66"/>
      <c r="J16">
        <f t="shared" si="0"/>
        <v>2.22920966262177E-2</v>
      </c>
      <c r="K16">
        <f t="shared" si="1"/>
        <v>-2.0830797004075984E-2</v>
      </c>
    </row>
    <row r="17" spans="1:11" x14ac:dyDescent="0.25">
      <c r="A17" s="23" t="s">
        <v>67</v>
      </c>
      <c r="B17" s="26">
        <v>2.6628818599621518E-2</v>
      </c>
      <c r="C17" s="87">
        <v>0.16083307114949241</v>
      </c>
      <c r="D17" s="24">
        <v>7414</v>
      </c>
      <c r="E17" s="25">
        <v>16</v>
      </c>
      <c r="G17" s="23" t="s">
        <v>67</v>
      </c>
      <c r="H17" s="94">
        <v>4.8411170609871532E-2</v>
      </c>
      <c r="I17" s="66"/>
      <c r="J17">
        <f t="shared" si="0"/>
        <v>0.29298724443125607</v>
      </c>
      <c r="K17">
        <f t="shared" si="1"/>
        <v>-8.0153433068959092E-3</v>
      </c>
    </row>
    <row r="18" spans="1:11" x14ac:dyDescent="0.25">
      <c r="A18" s="23" t="s">
        <v>68</v>
      </c>
      <c r="B18" s="26">
        <v>7.8378378378378376E-3</v>
      </c>
      <c r="C18" s="87">
        <v>8.8106576594804017E-2</v>
      </c>
      <c r="D18" s="24">
        <v>7414</v>
      </c>
      <c r="E18" s="25">
        <v>14</v>
      </c>
      <c r="G18" s="23" t="s">
        <v>68</v>
      </c>
      <c r="H18" s="94">
        <v>3.9115943788986612E-2</v>
      </c>
      <c r="I18" s="66"/>
      <c r="J18">
        <f t="shared" si="0"/>
        <v>0.44048198062644162</v>
      </c>
      <c r="K18">
        <f t="shared" si="1"/>
        <v>-3.4796996562699006E-3</v>
      </c>
    </row>
    <row r="19" spans="1:11" x14ac:dyDescent="0.25">
      <c r="A19" s="23" t="s">
        <v>69</v>
      </c>
      <c r="B19" s="26">
        <v>6.3657250979862134E-2</v>
      </c>
      <c r="C19" s="87">
        <v>0.24391071503027692</v>
      </c>
      <c r="D19" s="24">
        <v>7414</v>
      </c>
      <c r="E19" s="25">
        <v>15</v>
      </c>
      <c r="G19" s="23" t="s">
        <v>69</v>
      </c>
      <c r="H19" s="94">
        <v>6.9750402901186004E-2</v>
      </c>
      <c r="I19" s="66"/>
      <c r="J19">
        <f t="shared" si="0"/>
        <v>0.26776307875466504</v>
      </c>
      <c r="K19">
        <f t="shared" si="1"/>
        <v>-1.8203869817183489E-2</v>
      </c>
    </row>
    <row r="20" spans="1:11" x14ac:dyDescent="0.25">
      <c r="A20" s="23" t="s">
        <v>70</v>
      </c>
      <c r="B20" s="26">
        <v>3.7316116819902647</v>
      </c>
      <c r="C20" s="87">
        <v>13.041586241590801</v>
      </c>
      <c r="D20" s="24">
        <v>7414</v>
      </c>
      <c r="E20" s="25">
        <v>18</v>
      </c>
      <c r="G20" s="23" t="s">
        <v>70</v>
      </c>
      <c r="H20" s="94">
        <v>-1.6533000754455824E-3</v>
      </c>
      <c r="I20" s="66"/>
    </row>
    <row r="21" spans="1:11" x14ac:dyDescent="0.25">
      <c r="A21" s="23" t="s">
        <v>71</v>
      </c>
      <c r="B21" s="26">
        <v>0.21269515201314709</v>
      </c>
      <c r="C21" s="87">
        <v>2.4418661982324039</v>
      </c>
      <c r="D21" s="24">
        <v>7414</v>
      </c>
      <c r="E21" s="25">
        <v>112</v>
      </c>
      <c r="G21" s="23" t="s">
        <v>71</v>
      </c>
      <c r="H21" s="94">
        <v>-2.2847927710503316E-3</v>
      </c>
      <c r="I21" s="66"/>
    </row>
    <row r="22" spans="1:11" x14ac:dyDescent="0.25">
      <c r="A22" s="23" t="s">
        <v>72</v>
      </c>
      <c r="B22" s="26">
        <v>0.48966495541745475</v>
      </c>
      <c r="C22" s="87">
        <v>1.6968288945743719</v>
      </c>
      <c r="D22" s="24">
        <v>7414</v>
      </c>
      <c r="E22" s="25">
        <v>12</v>
      </c>
      <c r="G22" s="23" t="s">
        <v>72</v>
      </c>
      <c r="H22" s="94">
        <v>9.0917789965503266E-3</v>
      </c>
      <c r="I22" s="66"/>
    </row>
    <row r="23" spans="1:11" x14ac:dyDescent="0.25">
      <c r="A23" s="23" t="s">
        <v>73</v>
      </c>
      <c r="B23" s="26">
        <v>7.7431473493808259E-2</v>
      </c>
      <c r="C23" s="87">
        <v>1.4998367366971492</v>
      </c>
      <c r="D23" s="24">
        <v>7414</v>
      </c>
      <c r="E23" s="25">
        <v>227</v>
      </c>
      <c r="G23" s="23" t="s">
        <v>73</v>
      </c>
      <c r="H23" s="94">
        <v>-4.426173400214425E-4</v>
      </c>
      <c r="I23" s="66"/>
    </row>
    <row r="24" spans="1:11" x14ac:dyDescent="0.25">
      <c r="A24" s="23" t="s">
        <v>74</v>
      </c>
      <c r="B24" s="26">
        <v>0.28557938756239043</v>
      </c>
      <c r="C24" s="87">
        <v>0.51320462565707714</v>
      </c>
      <c r="D24" s="24">
        <v>7414</v>
      </c>
      <c r="E24" s="25">
        <v>1</v>
      </c>
      <c r="G24" s="23" t="s">
        <v>74</v>
      </c>
      <c r="H24" s="94">
        <v>-1.7192192209354199E-2</v>
      </c>
      <c r="I24" s="66"/>
    </row>
    <row r="25" spans="1:11" x14ac:dyDescent="0.25">
      <c r="A25" s="23" t="s">
        <v>75</v>
      </c>
      <c r="B25" s="26">
        <v>6.7439978419206903E-4</v>
      </c>
      <c r="C25" s="87">
        <v>2.5962201044094135E-2</v>
      </c>
      <c r="D25" s="24">
        <v>7414</v>
      </c>
      <c r="E25" s="25">
        <v>0</v>
      </c>
      <c r="G25" s="23" t="s">
        <v>75</v>
      </c>
      <c r="H25" s="94">
        <v>1.1949708945779614E-2</v>
      </c>
      <c r="I25" s="66"/>
      <c r="J25">
        <f t="shared" ref="J25:J83" si="2">((1-B25)/C25)*H25</f>
        <v>0.45996293012151612</v>
      </c>
      <c r="K25">
        <f t="shared" ref="K25:K83" si="3">((0-B25)/C25)*H25</f>
        <v>-3.1040824006041033E-4</v>
      </c>
    </row>
    <row r="26" spans="1:11" ht="24" x14ac:dyDescent="0.25">
      <c r="A26" s="23" t="s">
        <v>76</v>
      </c>
      <c r="B26" s="26">
        <v>0.34987860803884541</v>
      </c>
      <c r="C26" s="87">
        <v>0.47696357522409216</v>
      </c>
      <c r="D26" s="24">
        <v>7414</v>
      </c>
      <c r="E26" s="25">
        <v>0</v>
      </c>
      <c r="G26" s="23" t="s">
        <v>76</v>
      </c>
      <c r="H26" s="94">
        <v>-2.2046872856372367E-2</v>
      </c>
      <c r="I26" s="66"/>
      <c r="J26">
        <f t="shared" si="2"/>
        <v>-3.0050813970524368E-2</v>
      </c>
      <c r="K26">
        <f t="shared" si="3"/>
        <v>1.6172574987456473E-2</v>
      </c>
    </row>
    <row r="27" spans="1:11" ht="24" x14ac:dyDescent="0.25">
      <c r="A27" s="23" t="s">
        <v>77</v>
      </c>
      <c r="B27" s="26">
        <v>0.34650660911788506</v>
      </c>
      <c r="C27" s="87">
        <v>0.47588898417930109</v>
      </c>
      <c r="D27" s="24">
        <v>7414</v>
      </c>
      <c r="E27" s="25">
        <v>0</v>
      </c>
      <c r="G27" s="23" t="s">
        <v>77</v>
      </c>
      <c r="H27" s="94">
        <v>-1.8839608659870066E-2</v>
      </c>
      <c r="I27" s="66"/>
      <c r="J27">
        <f t="shared" si="2"/>
        <v>-2.5870655037881503E-2</v>
      </c>
      <c r="K27">
        <f t="shared" si="3"/>
        <v>1.3717587779632109E-2</v>
      </c>
    </row>
    <row r="28" spans="1:11" x14ac:dyDescent="0.25">
      <c r="A28" s="23" t="s">
        <v>78</v>
      </c>
      <c r="B28" s="26">
        <v>3.5878068519018071E-2</v>
      </c>
      <c r="C28" s="87">
        <v>0.18599865310740549</v>
      </c>
      <c r="D28" s="24">
        <v>7414</v>
      </c>
      <c r="E28" s="25">
        <v>0</v>
      </c>
      <c r="G28" s="23" t="s">
        <v>78</v>
      </c>
      <c r="H28" s="94">
        <v>6.2593617320054418E-2</v>
      </c>
      <c r="I28" s="66"/>
      <c r="J28">
        <f t="shared" si="2"/>
        <v>0.3244533130793385</v>
      </c>
      <c r="K28">
        <f t="shared" si="3"/>
        <v>-1.2073948136416345E-2</v>
      </c>
    </row>
    <row r="29" spans="1:11" x14ac:dyDescent="0.25">
      <c r="A29" s="23" t="s">
        <v>79</v>
      </c>
      <c r="B29" s="26">
        <v>2.9538710547612625E-2</v>
      </c>
      <c r="C29" s="87">
        <v>0.16932230255002878</v>
      </c>
      <c r="D29" s="24">
        <v>7414</v>
      </c>
      <c r="E29" s="25">
        <v>0</v>
      </c>
      <c r="G29" s="23" t="s">
        <v>79</v>
      </c>
      <c r="H29" s="94">
        <v>3.3206922709604625E-2</v>
      </c>
      <c r="I29" s="66"/>
      <c r="J29">
        <f t="shared" si="2"/>
        <v>0.1903236168312028</v>
      </c>
      <c r="K29">
        <f t="shared" si="3"/>
        <v>-5.7930329514987375E-3</v>
      </c>
    </row>
    <row r="30" spans="1:11" x14ac:dyDescent="0.25">
      <c r="A30" s="23" t="s">
        <v>80</v>
      </c>
      <c r="B30" s="26">
        <v>0.20218505530078229</v>
      </c>
      <c r="C30" s="87">
        <v>0.40165659291239264</v>
      </c>
      <c r="D30" s="24">
        <v>7414</v>
      </c>
      <c r="E30" s="25">
        <v>0</v>
      </c>
      <c r="G30" s="23" t="s">
        <v>80</v>
      </c>
      <c r="H30" s="94">
        <v>5.6882803440856892E-3</v>
      </c>
      <c r="I30" s="66"/>
      <c r="J30">
        <f t="shared" si="2"/>
        <v>1.1298694328018213E-2</v>
      </c>
      <c r="K30">
        <f t="shared" si="3"/>
        <v>-2.8633546572610822E-3</v>
      </c>
    </row>
    <row r="31" spans="1:11" x14ac:dyDescent="0.25">
      <c r="A31" s="23" t="s">
        <v>81</v>
      </c>
      <c r="B31" s="26">
        <v>4.7882384677636898E-2</v>
      </c>
      <c r="C31" s="87">
        <v>0.21353175847249892</v>
      </c>
      <c r="D31" s="24">
        <v>7414</v>
      </c>
      <c r="E31" s="25">
        <v>0</v>
      </c>
      <c r="G31" s="23" t="s">
        <v>81</v>
      </c>
      <c r="H31" s="94">
        <v>1.1093580547737472E-2</v>
      </c>
      <c r="I31" s="66"/>
      <c r="J31">
        <f t="shared" si="2"/>
        <v>4.9465210852270972E-2</v>
      </c>
      <c r="K31">
        <f t="shared" si="3"/>
        <v>-2.4876257051361654E-3</v>
      </c>
    </row>
    <row r="32" spans="1:11" x14ac:dyDescent="0.25">
      <c r="A32" s="23" t="s">
        <v>82</v>
      </c>
      <c r="B32" s="26">
        <v>2.5627191799298624E-3</v>
      </c>
      <c r="C32" s="87">
        <v>5.0561808417700825E-2</v>
      </c>
      <c r="D32" s="24">
        <v>7414</v>
      </c>
      <c r="E32" s="25">
        <v>0</v>
      </c>
      <c r="G32" s="23" t="s">
        <v>82</v>
      </c>
      <c r="H32" s="94">
        <v>2.9578695018310786E-3</v>
      </c>
      <c r="I32" s="66"/>
      <c r="J32">
        <f t="shared" si="2"/>
        <v>5.8350154103549837E-2</v>
      </c>
      <c r="K32">
        <f t="shared" si="3"/>
        <v>-1.499192600361659E-4</v>
      </c>
    </row>
    <row r="33" spans="1:11" x14ac:dyDescent="0.25">
      <c r="A33" s="23" t="s">
        <v>83</v>
      </c>
      <c r="B33" s="26">
        <v>1.025087671971945E-2</v>
      </c>
      <c r="C33" s="87">
        <v>0.10073313702729438</v>
      </c>
      <c r="D33" s="24">
        <v>7414</v>
      </c>
      <c r="E33" s="25">
        <v>0</v>
      </c>
      <c r="G33" s="23" t="s">
        <v>83</v>
      </c>
      <c r="H33" s="94">
        <v>-1.1125163866291478E-3</v>
      </c>
      <c r="I33" s="66"/>
      <c r="J33">
        <f t="shared" si="2"/>
        <v>-1.093098210574729E-2</v>
      </c>
      <c r="K33">
        <f t="shared" si="3"/>
        <v>1.13212679209157E-4</v>
      </c>
    </row>
    <row r="34" spans="1:11" x14ac:dyDescent="0.25">
      <c r="A34" s="23" t="s">
        <v>84</v>
      </c>
      <c r="B34" s="26">
        <v>0.23887240356083086</v>
      </c>
      <c r="C34" s="87">
        <v>0.42642338647374545</v>
      </c>
      <c r="D34" s="24">
        <v>7414</v>
      </c>
      <c r="E34" s="25">
        <v>0</v>
      </c>
      <c r="G34" s="23" t="s">
        <v>84</v>
      </c>
      <c r="H34" s="94">
        <v>-2.1076061482423223E-2</v>
      </c>
      <c r="I34" s="66"/>
      <c r="J34">
        <f t="shared" si="2"/>
        <v>-3.7618884252983174E-2</v>
      </c>
      <c r="K34">
        <f t="shared" si="3"/>
        <v>1.1806316500448909E-2</v>
      </c>
    </row>
    <row r="35" spans="1:11" x14ac:dyDescent="0.25">
      <c r="A35" s="23" t="s">
        <v>85</v>
      </c>
      <c r="B35" s="26">
        <v>1.7129754518478556E-2</v>
      </c>
      <c r="C35" s="87">
        <v>0.12976362054860058</v>
      </c>
      <c r="D35" s="24">
        <v>7414</v>
      </c>
      <c r="E35" s="25">
        <v>0</v>
      </c>
      <c r="G35" s="23" t="s">
        <v>85</v>
      </c>
      <c r="H35" s="94">
        <v>-3.1951643711491326E-3</v>
      </c>
      <c r="I35" s="66"/>
      <c r="J35">
        <f t="shared" si="2"/>
        <v>-2.4201174231640431E-2</v>
      </c>
      <c r="K35">
        <f t="shared" si="3"/>
        <v>4.2178525146402293E-4</v>
      </c>
    </row>
    <row r="36" spans="1:11" x14ac:dyDescent="0.25">
      <c r="A36" s="23" t="s">
        <v>86</v>
      </c>
      <c r="B36" s="26">
        <v>8.0927974103048295E-4</v>
      </c>
      <c r="C36" s="87">
        <v>2.8438246945325558E-2</v>
      </c>
      <c r="D36" s="24">
        <v>7414</v>
      </c>
      <c r="E36" s="25">
        <v>0</v>
      </c>
      <c r="G36" s="23" t="s">
        <v>86</v>
      </c>
      <c r="H36" s="94">
        <v>-9.1119021625376065E-4</v>
      </c>
      <c r="I36" s="66"/>
      <c r="J36">
        <f t="shared" si="2"/>
        <v>-3.2015082020418771E-2</v>
      </c>
      <c r="K36">
        <f t="shared" si="3"/>
        <v>2.5930142025177193E-5</v>
      </c>
    </row>
    <row r="37" spans="1:11" x14ac:dyDescent="0.25">
      <c r="A37" s="23" t="s">
        <v>87</v>
      </c>
      <c r="B37" s="26">
        <v>2.8324790936066898E-3</v>
      </c>
      <c r="C37" s="87">
        <v>5.3149197263049057E-2</v>
      </c>
      <c r="D37" s="24">
        <v>7414</v>
      </c>
      <c r="E37" s="25">
        <v>0</v>
      </c>
      <c r="G37" s="23" t="s">
        <v>87</v>
      </c>
      <c r="H37" s="94">
        <v>3.9250472979734056E-3</v>
      </c>
      <c r="I37" s="66"/>
      <c r="J37">
        <f t="shared" si="2"/>
        <v>7.3640428926695423E-2</v>
      </c>
      <c r="K37">
        <f t="shared" si="3"/>
        <v>-2.0917746617889944E-4</v>
      </c>
    </row>
    <row r="38" spans="1:11" x14ac:dyDescent="0.25">
      <c r="A38" s="23" t="s">
        <v>88</v>
      </c>
      <c r="B38" s="26">
        <v>0.11532236309684379</v>
      </c>
      <c r="C38" s="87">
        <v>0.3194321186048103</v>
      </c>
      <c r="D38" s="24">
        <v>7414</v>
      </c>
      <c r="E38" s="25">
        <v>0</v>
      </c>
      <c r="G38" s="23" t="s">
        <v>88</v>
      </c>
      <c r="H38" s="94">
        <v>-1.0143719601370707E-2</v>
      </c>
      <c r="I38" s="66"/>
      <c r="J38">
        <f t="shared" si="2"/>
        <v>-2.8093361198443134E-2</v>
      </c>
      <c r="K38">
        <f t="shared" si="3"/>
        <v>3.6621167593640612E-3</v>
      </c>
    </row>
    <row r="39" spans="1:11" x14ac:dyDescent="0.25">
      <c r="A39" s="23" t="s">
        <v>89</v>
      </c>
      <c r="B39" s="26">
        <v>8.4974372808200704E-3</v>
      </c>
      <c r="C39" s="87">
        <v>9.1795247091275067E-2</v>
      </c>
      <c r="D39" s="24">
        <v>7414</v>
      </c>
      <c r="E39" s="25">
        <v>0</v>
      </c>
      <c r="G39" s="23" t="s">
        <v>89</v>
      </c>
      <c r="H39" s="94">
        <v>2.224384159652198E-3</v>
      </c>
      <c r="I39" s="66"/>
      <c r="J39">
        <f t="shared" si="2"/>
        <v>2.4026108809033643E-2</v>
      </c>
      <c r="K39">
        <f t="shared" si="3"/>
        <v>-2.0591006053178064E-4</v>
      </c>
    </row>
    <row r="40" spans="1:11" x14ac:dyDescent="0.25">
      <c r="A40" s="23" t="s">
        <v>90</v>
      </c>
      <c r="B40" s="26">
        <v>7.4723496088481264E-2</v>
      </c>
      <c r="C40" s="87">
        <v>0.26296239667466437</v>
      </c>
      <c r="D40" s="24">
        <v>7414</v>
      </c>
      <c r="E40" s="25">
        <v>0</v>
      </c>
      <c r="G40" s="23" t="s">
        <v>90</v>
      </c>
      <c r="H40" s="94">
        <v>-3.8452072253149679E-3</v>
      </c>
      <c r="I40" s="66"/>
      <c r="J40">
        <f t="shared" si="2"/>
        <v>-1.3529994946982987E-2</v>
      </c>
      <c r="K40">
        <f t="shared" si="3"/>
        <v>1.0926555686047487E-3</v>
      </c>
    </row>
    <row r="41" spans="1:11" x14ac:dyDescent="0.25">
      <c r="A41" s="23" t="s">
        <v>91</v>
      </c>
      <c r="B41" s="26">
        <v>0.17682762341516051</v>
      </c>
      <c r="C41" s="87">
        <v>0.38154849067394109</v>
      </c>
      <c r="D41" s="24">
        <v>7414</v>
      </c>
      <c r="E41" s="25">
        <v>0</v>
      </c>
      <c r="G41" s="23" t="s">
        <v>91</v>
      </c>
      <c r="H41" s="94">
        <v>-2.4833129462829107E-2</v>
      </c>
      <c r="I41" s="66"/>
      <c r="J41">
        <f t="shared" si="2"/>
        <v>-5.3576273259130926E-2</v>
      </c>
      <c r="K41">
        <f t="shared" si="3"/>
        <v>1.1508847164135775E-2</v>
      </c>
    </row>
    <row r="42" spans="1:11" x14ac:dyDescent="0.25">
      <c r="A42" s="23" t="s">
        <v>92</v>
      </c>
      <c r="B42" s="26">
        <v>7.4183976261127608E-3</v>
      </c>
      <c r="C42" s="87">
        <v>8.5815839488431578E-2</v>
      </c>
      <c r="D42" s="24">
        <v>7414</v>
      </c>
      <c r="E42" s="25">
        <v>0</v>
      </c>
      <c r="G42" s="23" t="s">
        <v>92</v>
      </c>
      <c r="H42" s="94">
        <v>6.1406117202791903E-3</v>
      </c>
      <c r="I42" s="66"/>
      <c r="J42">
        <f t="shared" si="2"/>
        <v>7.1024862743342812E-2</v>
      </c>
      <c r="K42">
        <f t="shared" si="3"/>
        <v>-5.3082857057804792E-4</v>
      </c>
    </row>
    <row r="43" spans="1:11" x14ac:dyDescent="0.25">
      <c r="A43" s="23" t="s">
        <v>93</v>
      </c>
      <c r="B43" s="26">
        <v>4.8556784461828966E-3</v>
      </c>
      <c r="C43" s="87">
        <v>6.9518002520802619E-2</v>
      </c>
      <c r="D43" s="24">
        <v>7414</v>
      </c>
      <c r="E43" s="25">
        <v>0</v>
      </c>
      <c r="G43" s="23" t="s">
        <v>93</v>
      </c>
      <c r="H43" s="94">
        <v>1.0018167092708509E-2</v>
      </c>
      <c r="I43" s="66"/>
      <c r="J43">
        <f t="shared" si="2"/>
        <v>0.14340921391840766</v>
      </c>
      <c r="K43">
        <f t="shared" si="3"/>
        <v>-6.9974677433758136E-4</v>
      </c>
    </row>
    <row r="44" spans="1:11" x14ac:dyDescent="0.25">
      <c r="A44" s="23" t="s">
        <v>94</v>
      </c>
      <c r="B44" s="26">
        <v>3.776638791475587E-3</v>
      </c>
      <c r="C44" s="87">
        <v>6.1342345312640753E-2</v>
      </c>
      <c r="D44" s="24">
        <v>7414</v>
      </c>
      <c r="E44" s="25">
        <v>0</v>
      </c>
      <c r="G44" s="23" t="s">
        <v>94</v>
      </c>
      <c r="H44" s="94">
        <v>1.1448162712709268E-2</v>
      </c>
      <c r="I44" s="66"/>
      <c r="J44">
        <f t="shared" si="2"/>
        <v>0.18592258054677155</v>
      </c>
      <c r="K44">
        <f t="shared" si="3"/>
        <v>-7.0482429668421393E-4</v>
      </c>
    </row>
    <row r="45" spans="1:11" x14ac:dyDescent="0.25">
      <c r="A45" s="23" t="s">
        <v>95</v>
      </c>
      <c r="B45" s="26">
        <v>4.0463987051524142E-4</v>
      </c>
      <c r="C45" s="87">
        <v>2.0112948569859471E-2</v>
      </c>
      <c r="D45" s="24">
        <v>7414</v>
      </c>
      <c r="E45" s="25">
        <v>0</v>
      </c>
      <c r="G45" s="23" t="s">
        <v>95</v>
      </c>
      <c r="H45" s="94">
        <v>6.0237622664175037E-3</v>
      </c>
      <c r="I45" s="66"/>
      <c r="J45">
        <f t="shared" si="2"/>
        <v>0.29937553865460298</v>
      </c>
      <c r="K45">
        <f t="shared" si="3"/>
        <v>-1.2118831682145581E-4</v>
      </c>
    </row>
    <row r="46" spans="1:11" x14ac:dyDescent="0.25">
      <c r="A46" s="23" t="s">
        <v>96</v>
      </c>
      <c r="B46" s="26">
        <v>1.2139196115457242E-3</v>
      </c>
      <c r="C46" s="87">
        <v>3.4822543954291234E-2</v>
      </c>
      <c r="D46" s="24">
        <v>7414</v>
      </c>
      <c r="E46" s="25">
        <v>0</v>
      </c>
      <c r="G46" s="23" t="s">
        <v>96</v>
      </c>
      <c r="H46" s="94">
        <v>1.0407109719065015E-2</v>
      </c>
      <c r="I46" s="66"/>
      <c r="J46">
        <f t="shared" si="2"/>
        <v>0.29849847667997864</v>
      </c>
      <c r="K46">
        <f t="shared" si="3"/>
        <v>-3.6279355707222253E-4</v>
      </c>
    </row>
    <row r="47" spans="1:11" x14ac:dyDescent="0.25">
      <c r="A47" s="23" t="s">
        <v>97</v>
      </c>
      <c r="B47" s="26">
        <v>1.6185594820609657E-3</v>
      </c>
      <c r="C47" s="87">
        <v>4.0201464333398031E-2</v>
      </c>
      <c r="D47" s="24">
        <v>7414</v>
      </c>
      <c r="E47" s="25">
        <v>0</v>
      </c>
      <c r="G47" s="23" t="s">
        <v>97</v>
      </c>
      <c r="H47" s="94">
        <v>2.0489234550887258E-2</v>
      </c>
      <c r="I47" s="66"/>
      <c r="J47">
        <f t="shared" si="2"/>
        <v>0.50883896507795934</v>
      </c>
      <c r="K47">
        <f t="shared" si="3"/>
        <v>-8.2492131598696462E-4</v>
      </c>
    </row>
    <row r="48" spans="1:11" x14ac:dyDescent="0.25">
      <c r="A48" s="23" t="s">
        <v>98</v>
      </c>
      <c r="B48" s="26">
        <v>2.5762071756137039E-2</v>
      </c>
      <c r="C48" s="87">
        <v>0.15843539106224505</v>
      </c>
      <c r="D48" s="24">
        <v>7414</v>
      </c>
      <c r="E48" s="25">
        <v>0</v>
      </c>
      <c r="G48" s="23" t="s">
        <v>98</v>
      </c>
      <c r="H48" s="94">
        <v>4.9373905702427286E-2</v>
      </c>
      <c r="I48" s="66"/>
      <c r="J48">
        <f t="shared" si="2"/>
        <v>0.30360597640676534</v>
      </c>
      <c r="K48">
        <f t="shared" si="3"/>
        <v>-8.0283457695821923E-3</v>
      </c>
    </row>
    <row r="49" spans="1:11" x14ac:dyDescent="0.25">
      <c r="A49" s="23" t="s">
        <v>99</v>
      </c>
      <c r="B49" s="26">
        <v>2.967359050445104E-3</v>
      </c>
      <c r="C49" s="87">
        <v>5.4396258457313891E-2</v>
      </c>
      <c r="D49" s="24">
        <v>7414</v>
      </c>
      <c r="E49" s="25">
        <v>0</v>
      </c>
      <c r="G49" s="23" t="s">
        <v>99</v>
      </c>
      <c r="H49" s="94">
        <v>1.8400407795806567E-2</v>
      </c>
      <c r="I49" s="66"/>
      <c r="J49">
        <f t="shared" si="2"/>
        <v>0.33726229890605836</v>
      </c>
      <c r="K49">
        <f t="shared" si="3"/>
        <v>-1.0037568419823165E-3</v>
      </c>
    </row>
    <row r="50" spans="1:11" x14ac:dyDescent="0.25">
      <c r="A50" s="23" t="s">
        <v>100</v>
      </c>
      <c r="B50" s="26">
        <v>0.61141084434852988</v>
      </c>
      <c r="C50" s="87">
        <v>0.48746248460051406</v>
      </c>
      <c r="D50" s="24">
        <v>7414</v>
      </c>
      <c r="E50" s="25">
        <v>0</v>
      </c>
      <c r="G50" s="23" t="s">
        <v>100</v>
      </c>
      <c r="H50" s="94">
        <v>-2.3677855253244912E-2</v>
      </c>
      <c r="I50" s="66"/>
      <c r="J50">
        <f t="shared" si="2"/>
        <v>-1.8875212085370116E-2</v>
      </c>
      <c r="K50">
        <f t="shared" si="3"/>
        <v>2.9698485381111681E-2</v>
      </c>
    </row>
    <row r="51" spans="1:11" x14ac:dyDescent="0.25">
      <c r="A51" s="23" t="s">
        <v>101</v>
      </c>
      <c r="B51" s="26">
        <v>0.1336660372268681</v>
      </c>
      <c r="C51" s="87">
        <v>0.34031610136419266</v>
      </c>
      <c r="D51" s="24">
        <v>7414</v>
      </c>
      <c r="E51" s="25">
        <v>0</v>
      </c>
      <c r="G51" s="23" t="s">
        <v>101</v>
      </c>
      <c r="H51" s="94">
        <v>3.6029083629630879E-2</v>
      </c>
      <c r="I51" s="66"/>
      <c r="J51">
        <f t="shared" si="2"/>
        <v>9.1718313270577695E-2</v>
      </c>
      <c r="K51">
        <f t="shared" si="3"/>
        <v>-1.4151151868463724E-2</v>
      </c>
    </row>
    <row r="52" spans="1:11" x14ac:dyDescent="0.25">
      <c r="A52" s="23" t="s">
        <v>102</v>
      </c>
      <c r="B52" s="26">
        <v>1.1195036417588348E-2</v>
      </c>
      <c r="C52" s="87">
        <v>0.10521977409352001</v>
      </c>
      <c r="D52" s="24">
        <v>7414</v>
      </c>
      <c r="E52" s="25">
        <v>0</v>
      </c>
      <c r="G52" s="23" t="s">
        <v>102</v>
      </c>
      <c r="H52" s="94">
        <v>3.5207264594581039E-2</v>
      </c>
      <c r="I52" s="66"/>
      <c r="J52">
        <f t="shared" si="2"/>
        <v>0.33086098392816271</v>
      </c>
      <c r="K52">
        <f t="shared" si="3"/>
        <v>-3.7459366615792537E-3</v>
      </c>
    </row>
    <row r="53" spans="1:11" x14ac:dyDescent="0.25">
      <c r="A53" s="23" t="s">
        <v>104</v>
      </c>
      <c r="B53" s="26">
        <v>0.20865929322902615</v>
      </c>
      <c r="C53" s="87">
        <v>0.4063777393521551</v>
      </c>
      <c r="D53" s="24">
        <v>7414</v>
      </c>
      <c r="E53" s="25">
        <v>0</v>
      </c>
      <c r="G53" s="23" t="s">
        <v>104</v>
      </c>
      <c r="H53" s="94">
        <v>-3.520126718546715E-2</v>
      </c>
      <c r="I53" s="66"/>
      <c r="J53">
        <f t="shared" si="2"/>
        <v>-6.8547543224659988E-2</v>
      </c>
      <c r="K53">
        <f t="shared" si="3"/>
        <v>1.8074492818910687E-2</v>
      </c>
    </row>
    <row r="54" spans="1:11" x14ac:dyDescent="0.25">
      <c r="A54" s="23" t="s">
        <v>105</v>
      </c>
      <c r="B54" s="26">
        <v>3.3719989209603455E-3</v>
      </c>
      <c r="C54" s="87">
        <v>5.7974838394058537E-2</v>
      </c>
      <c r="D54" s="24">
        <v>7414</v>
      </c>
      <c r="E54" s="25">
        <v>0</v>
      </c>
      <c r="G54" s="23" t="s">
        <v>105</v>
      </c>
      <c r="H54" s="94">
        <v>-2.4531107604579927E-3</v>
      </c>
      <c r="I54" s="66"/>
      <c r="J54">
        <f t="shared" si="2"/>
        <v>-4.2170688894430583E-2</v>
      </c>
      <c r="K54">
        <f t="shared" si="3"/>
        <v>1.4268063640015762E-4</v>
      </c>
    </row>
    <row r="55" spans="1:11" x14ac:dyDescent="0.25">
      <c r="A55" s="23" t="s">
        <v>106</v>
      </c>
      <c r="B55" s="26">
        <v>0.16253034799028865</v>
      </c>
      <c r="C55" s="87">
        <v>0.36896150955222123</v>
      </c>
      <c r="D55" s="24">
        <v>7414</v>
      </c>
      <c r="E55" s="25">
        <v>0</v>
      </c>
      <c r="G55" s="23" t="s">
        <v>106</v>
      </c>
      <c r="H55" s="94">
        <v>2.1245304817506345E-3</v>
      </c>
      <c r="I55" s="66"/>
      <c r="J55">
        <f t="shared" si="2"/>
        <v>4.8222639954911169E-3</v>
      </c>
      <c r="K55">
        <f t="shared" si="3"/>
        <v>-9.3587181745318025E-4</v>
      </c>
    </row>
    <row r="56" spans="1:11" x14ac:dyDescent="0.25">
      <c r="A56" s="23" t="s">
        <v>107</v>
      </c>
      <c r="B56" s="26">
        <v>0.78999190720258972</v>
      </c>
      <c r="C56" s="87">
        <v>0.40734147099648849</v>
      </c>
      <c r="D56" s="24">
        <v>7414</v>
      </c>
      <c r="E56" s="25">
        <v>0</v>
      </c>
      <c r="G56" s="23" t="s">
        <v>107</v>
      </c>
      <c r="H56" s="94">
        <v>-0.10876920464937512</v>
      </c>
      <c r="I56" s="66"/>
      <c r="J56">
        <f t="shared" si="2"/>
        <v>-5.6076817240401707E-2</v>
      </c>
      <c r="K56">
        <f t="shared" si="3"/>
        <v>0.21094535554080468</v>
      </c>
    </row>
    <row r="57" spans="1:11" x14ac:dyDescent="0.25">
      <c r="A57" s="23" t="s">
        <v>108</v>
      </c>
      <c r="B57" s="26">
        <v>5.3951982735365523E-4</v>
      </c>
      <c r="C57" s="87">
        <v>2.3222865599895098E-2</v>
      </c>
      <c r="D57" s="24">
        <v>7414</v>
      </c>
      <c r="E57" s="25">
        <v>0</v>
      </c>
      <c r="G57" s="23" t="s">
        <v>108</v>
      </c>
      <c r="H57" s="94">
        <v>-1.4118104231672088E-3</v>
      </c>
      <c r="I57" s="66"/>
      <c r="J57">
        <f t="shared" si="2"/>
        <v>-6.0761180285081588E-2</v>
      </c>
      <c r="K57">
        <f t="shared" si="3"/>
        <v>3.279955750881597E-5</v>
      </c>
    </row>
    <row r="58" spans="1:11" x14ac:dyDescent="0.25">
      <c r="A58" s="23" t="s">
        <v>109</v>
      </c>
      <c r="B58" s="26">
        <v>0.20231993525762074</v>
      </c>
      <c r="C58" s="87">
        <v>0.4017565802898917</v>
      </c>
      <c r="D58" s="24">
        <v>7414</v>
      </c>
      <c r="E58" s="25">
        <v>0</v>
      </c>
      <c r="G58" s="23" t="s">
        <v>109</v>
      </c>
      <c r="H58" s="94">
        <v>0.10801772573374795</v>
      </c>
      <c r="I58" s="66"/>
      <c r="J58">
        <f t="shared" si="2"/>
        <v>0.21446714424552396</v>
      </c>
      <c r="K58">
        <f t="shared" si="3"/>
        <v>-5.4396468780569161E-2</v>
      </c>
    </row>
    <row r="59" spans="1:11" x14ac:dyDescent="0.25">
      <c r="A59" s="23" t="s">
        <v>110</v>
      </c>
      <c r="B59" s="26">
        <v>1.3487995683841381E-4</v>
      </c>
      <c r="C59" s="87">
        <v>1.16137830545612E-2</v>
      </c>
      <c r="D59" s="24">
        <v>7414</v>
      </c>
      <c r="E59" s="25">
        <v>0</v>
      </c>
      <c r="G59" s="23" t="s">
        <v>110</v>
      </c>
      <c r="H59" s="94">
        <v>5.1433177663741097E-3</v>
      </c>
      <c r="I59" s="66"/>
      <c r="J59">
        <f t="shared" si="2"/>
        <v>0.4428035216204646</v>
      </c>
      <c r="K59">
        <f t="shared" si="3"/>
        <v>-5.9733376719339607E-5</v>
      </c>
    </row>
    <row r="60" spans="1:11" x14ac:dyDescent="0.25">
      <c r="A60" s="23" t="s">
        <v>111</v>
      </c>
      <c r="B60" s="26">
        <v>1.483679525222552E-3</v>
      </c>
      <c r="C60" s="87">
        <v>3.8492571607557889E-2</v>
      </c>
      <c r="D60" s="24">
        <v>7414</v>
      </c>
      <c r="E60" s="25">
        <v>0</v>
      </c>
      <c r="G60" s="23" t="s">
        <v>111</v>
      </c>
      <c r="H60" s="94">
        <v>1.7816162374233141E-2</v>
      </c>
      <c r="I60" s="66"/>
      <c r="J60">
        <f t="shared" si="2"/>
        <v>0.46216005208151634</v>
      </c>
      <c r="K60">
        <f t="shared" si="3"/>
        <v>-6.8671627352379853E-4</v>
      </c>
    </row>
    <row r="61" spans="1:11" x14ac:dyDescent="0.25">
      <c r="A61" s="23" t="s">
        <v>112</v>
      </c>
      <c r="B61" s="26">
        <v>4.0463987051524142E-4</v>
      </c>
      <c r="C61" s="87">
        <v>2.0112948569859311E-2</v>
      </c>
      <c r="D61" s="24">
        <v>7414</v>
      </c>
      <c r="E61" s="25">
        <v>0</v>
      </c>
      <c r="G61" s="23" t="s">
        <v>112</v>
      </c>
      <c r="H61" s="94">
        <v>5.9077235728116012E-3</v>
      </c>
      <c r="I61" s="66"/>
      <c r="J61">
        <f t="shared" si="2"/>
        <v>0.29360852049110403</v>
      </c>
      <c r="K61">
        <f t="shared" si="3"/>
        <v>-1.1885380670264636E-4</v>
      </c>
    </row>
    <row r="62" spans="1:11" x14ac:dyDescent="0.25">
      <c r="A62" s="23" t="s">
        <v>113</v>
      </c>
      <c r="B62" s="26">
        <v>2.6975991367682761E-4</v>
      </c>
      <c r="C62" s="87">
        <v>1.6423261660310311E-2</v>
      </c>
      <c r="D62" s="24">
        <v>7414</v>
      </c>
      <c r="E62" s="25">
        <v>0</v>
      </c>
      <c r="G62" s="23" t="s">
        <v>113</v>
      </c>
      <c r="H62" s="94">
        <v>3.4600400252122404E-3</v>
      </c>
      <c r="I62" s="66"/>
      <c r="J62">
        <f t="shared" si="2"/>
        <v>0.21062239137754579</v>
      </c>
      <c r="K62">
        <f t="shared" si="3"/>
        <v>-5.683280933015266E-5</v>
      </c>
    </row>
    <row r="63" spans="1:11" x14ac:dyDescent="0.25">
      <c r="A63" s="23" t="s">
        <v>114</v>
      </c>
      <c r="B63" s="26">
        <v>4.4510385756676559E-3</v>
      </c>
      <c r="C63" s="87">
        <v>6.6571950516533293E-2</v>
      </c>
      <c r="D63" s="24">
        <v>7414</v>
      </c>
      <c r="E63" s="25">
        <v>0</v>
      </c>
      <c r="G63" s="23" t="s">
        <v>114</v>
      </c>
      <c r="H63" s="94">
        <v>5.0436025814558697E-4</v>
      </c>
      <c r="I63" s="66"/>
      <c r="J63">
        <f t="shared" si="2"/>
        <v>7.5424458391953799E-3</v>
      </c>
      <c r="K63">
        <f t="shared" si="3"/>
        <v>-3.372181448224462E-5</v>
      </c>
    </row>
    <row r="64" spans="1:11" x14ac:dyDescent="0.25">
      <c r="A64" s="23" t="s">
        <v>115</v>
      </c>
      <c r="B64" s="26">
        <v>8.6323172376584836E-3</v>
      </c>
      <c r="C64" s="87">
        <v>9.2514619213487692E-2</v>
      </c>
      <c r="D64" s="24">
        <v>7414</v>
      </c>
      <c r="E64" s="25">
        <v>0</v>
      </c>
      <c r="G64" s="23" t="s">
        <v>115</v>
      </c>
      <c r="H64" s="94">
        <v>-8.9745202903468765E-3</v>
      </c>
      <c r="I64" s="66"/>
      <c r="J64">
        <f t="shared" si="2"/>
        <v>-9.616911856507647E-2</v>
      </c>
      <c r="K64">
        <f t="shared" si="3"/>
        <v>8.3739096437617595E-4</v>
      </c>
    </row>
    <row r="65" spans="1:11" x14ac:dyDescent="0.25">
      <c r="A65" s="23" t="s">
        <v>116</v>
      </c>
      <c r="B65" s="26">
        <v>0.37698947936336663</v>
      </c>
      <c r="C65" s="87">
        <v>0.48466493077939565</v>
      </c>
      <c r="D65" s="24">
        <v>7414</v>
      </c>
      <c r="E65" s="25">
        <v>0</v>
      </c>
      <c r="G65" s="23" t="s">
        <v>116</v>
      </c>
      <c r="H65" s="94">
        <v>-4.0522186495222066E-2</v>
      </c>
      <c r="I65" s="66"/>
      <c r="J65">
        <f t="shared" si="2"/>
        <v>-5.2089076189451251E-2</v>
      </c>
      <c r="K65">
        <f t="shared" si="3"/>
        <v>3.1519586046658638E-2</v>
      </c>
    </row>
    <row r="66" spans="1:11" x14ac:dyDescent="0.25">
      <c r="A66" s="23" t="s">
        <v>117</v>
      </c>
      <c r="B66" s="26">
        <v>0.24588616131642838</v>
      </c>
      <c r="C66" s="87">
        <v>0.43064041918448692</v>
      </c>
      <c r="D66" s="24">
        <v>7414</v>
      </c>
      <c r="E66" s="25">
        <v>0</v>
      </c>
      <c r="G66" s="23" t="s">
        <v>117</v>
      </c>
      <c r="H66" s="94">
        <v>-2.9311560148983774E-2</v>
      </c>
      <c r="I66" s="66"/>
      <c r="J66">
        <f t="shared" si="2"/>
        <v>-5.1328793483003426E-2</v>
      </c>
      <c r="K66">
        <f t="shared" si="3"/>
        <v>1.673625299937672E-2</v>
      </c>
    </row>
    <row r="67" spans="1:11" x14ac:dyDescent="0.25">
      <c r="A67" s="23" t="s">
        <v>118</v>
      </c>
      <c r="B67" s="26">
        <v>0.19881305637982197</v>
      </c>
      <c r="C67" s="87">
        <v>0.39913395299960286</v>
      </c>
      <c r="D67" s="24">
        <v>7414</v>
      </c>
      <c r="E67" s="25">
        <v>0</v>
      </c>
      <c r="G67" s="23" t="s">
        <v>118</v>
      </c>
      <c r="H67" s="94">
        <v>2.2052885742687219E-2</v>
      </c>
      <c r="I67" s="66"/>
      <c r="J67">
        <f t="shared" si="2"/>
        <v>4.4267053688128992E-2</v>
      </c>
      <c r="K67">
        <f t="shared" si="3"/>
        <v>-1.098478739668386E-2</v>
      </c>
    </row>
    <row r="68" spans="1:11" x14ac:dyDescent="0.25">
      <c r="A68" s="23" t="s">
        <v>119</v>
      </c>
      <c r="B68" s="26">
        <v>1.416239546803345E-2</v>
      </c>
      <c r="C68" s="87">
        <v>0.11816812364858982</v>
      </c>
      <c r="D68" s="24">
        <v>7414</v>
      </c>
      <c r="E68" s="25">
        <v>0</v>
      </c>
      <c r="G68" s="23" t="s">
        <v>119</v>
      </c>
      <c r="H68" s="94">
        <v>-1.8227263845945092E-3</v>
      </c>
      <c r="I68" s="66"/>
      <c r="J68">
        <f t="shared" si="2"/>
        <v>-1.520640386953717E-2</v>
      </c>
      <c r="K68">
        <f t="shared" si="3"/>
        <v>2.1845292191837498E-4</v>
      </c>
    </row>
    <row r="69" spans="1:11" x14ac:dyDescent="0.25">
      <c r="A69" s="23" t="s">
        <v>120</v>
      </c>
      <c r="B69" s="26">
        <v>8.6592932290261673E-2</v>
      </c>
      <c r="C69" s="87">
        <v>0.28125658406961912</v>
      </c>
      <c r="D69" s="24">
        <v>7414</v>
      </c>
      <c r="E69" s="25">
        <v>0</v>
      </c>
      <c r="G69" s="23" t="s">
        <v>120</v>
      </c>
      <c r="H69" s="94">
        <v>7.2562541064516789E-2</v>
      </c>
      <c r="I69" s="66"/>
      <c r="J69">
        <f t="shared" si="2"/>
        <v>0.23565364017541277</v>
      </c>
      <c r="K69">
        <f t="shared" si="3"/>
        <v>-2.2340466183197724E-2</v>
      </c>
    </row>
    <row r="70" spans="1:11" x14ac:dyDescent="0.25">
      <c r="A70" s="23" t="s">
        <v>121</v>
      </c>
      <c r="B70" s="26">
        <v>3.8845427569463173E-2</v>
      </c>
      <c r="C70" s="87">
        <v>0.19323948081565806</v>
      </c>
      <c r="D70" s="24">
        <v>7414</v>
      </c>
      <c r="E70" s="25">
        <v>0</v>
      </c>
      <c r="G70" s="23" t="s">
        <v>121</v>
      </c>
      <c r="H70" s="94">
        <v>2.795036568819094E-2</v>
      </c>
      <c r="I70" s="66"/>
      <c r="J70">
        <f t="shared" si="2"/>
        <v>0.13902242786471763</v>
      </c>
      <c r="K70">
        <f t="shared" si="3"/>
        <v>-5.618644292034616E-3</v>
      </c>
    </row>
    <row r="71" spans="1:11" x14ac:dyDescent="0.25">
      <c r="A71" s="23" t="s">
        <v>122</v>
      </c>
      <c r="B71" s="26">
        <v>3.0078230374966285E-2</v>
      </c>
      <c r="C71" s="87">
        <v>0.17081412672204926</v>
      </c>
      <c r="D71" s="24">
        <v>7414</v>
      </c>
      <c r="E71" s="25">
        <v>0</v>
      </c>
      <c r="G71" s="23" t="s">
        <v>122</v>
      </c>
      <c r="H71" s="94">
        <v>-7.6327077018420774E-3</v>
      </c>
      <c r="I71" s="66"/>
      <c r="J71">
        <f t="shared" si="2"/>
        <v>-4.3340264082769635E-2</v>
      </c>
      <c r="K71">
        <f t="shared" si="3"/>
        <v>1.3440243207422651E-3</v>
      </c>
    </row>
    <row r="72" spans="1:11" x14ac:dyDescent="0.25">
      <c r="A72" s="23" t="s">
        <v>123</v>
      </c>
      <c r="B72" s="26">
        <v>0.49271648233072568</v>
      </c>
      <c r="C72" s="87">
        <v>0.49998066737828795</v>
      </c>
      <c r="D72" s="24">
        <v>7414</v>
      </c>
      <c r="E72" s="25">
        <v>0</v>
      </c>
      <c r="G72" s="23" t="s">
        <v>123</v>
      </c>
      <c r="H72" s="94">
        <v>-8.2377093128488219E-2</v>
      </c>
      <c r="I72" s="66"/>
      <c r="J72">
        <f t="shared" si="2"/>
        <v>-8.358031480839534E-2</v>
      </c>
      <c r="K72">
        <f t="shared" si="3"/>
        <v>8.118024195561506E-2</v>
      </c>
    </row>
    <row r="73" spans="1:11" x14ac:dyDescent="0.25">
      <c r="A73" s="23" t="s">
        <v>124</v>
      </c>
      <c r="B73" s="26">
        <v>0.5004046398705152</v>
      </c>
      <c r="C73" s="87">
        <v>0.50003355965621143</v>
      </c>
      <c r="D73" s="24">
        <v>7414</v>
      </c>
      <c r="E73" s="25">
        <v>0</v>
      </c>
      <c r="G73" s="23" t="s">
        <v>124</v>
      </c>
      <c r="H73" s="94">
        <v>8.0990524916952591E-2</v>
      </c>
      <c r="I73" s="66"/>
      <c r="J73">
        <f t="shared" si="2"/>
        <v>8.0919549661387036E-2</v>
      </c>
      <c r="K73">
        <f t="shared" si="3"/>
        <v>-8.105062884550375E-2</v>
      </c>
    </row>
    <row r="74" spans="1:11" x14ac:dyDescent="0.25">
      <c r="A74" s="23" t="s">
        <v>125</v>
      </c>
      <c r="B74" s="26">
        <v>2.0231993525762076E-3</v>
      </c>
      <c r="C74" s="87">
        <v>4.4937494262877034E-2</v>
      </c>
      <c r="D74" s="24">
        <v>7414</v>
      </c>
      <c r="E74" s="25">
        <v>0</v>
      </c>
      <c r="G74" s="23" t="s">
        <v>125</v>
      </c>
      <c r="H74" s="94">
        <v>6.9106679934330542E-3</v>
      </c>
      <c r="I74" s="66"/>
      <c r="J74">
        <f t="shared" si="2"/>
        <v>0.15347287265458945</v>
      </c>
      <c r="K74">
        <f t="shared" si="3"/>
        <v>-3.1113570615202627E-4</v>
      </c>
    </row>
    <row r="75" spans="1:11" x14ac:dyDescent="0.25">
      <c r="A75" s="23" t="s">
        <v>126</v>
      </c>
      <c r="B75" s="26">
        <v>4.3161586188292418E-3</v>
      </c>
      <c r="C75" s="87">
        <v>6.5559965850961896E-2</v>
      </c>
      <c r="D75" s="24">
        <v>7414</v>
      </c>
      <c r="E75" s="25">
        <v>0</v>
      </c>
      <c r="G75" s="23" t="s">
        <v>126</v>
      </c>
      <c r="H75" s="94">
        <v>6.036787335467456E-3</v>
      </c>
      <c r="I75" s="66"/>
      <c r="J75">
        <f t="shared" si="2"/>
        <v>9.1682958124836317E-2</v>
      </c>
      <c r="K75">
        <f t="shared" si="3"/>
        <v>-3.9743357626588488E-4</v>
      </c>
    </row>
    <row r="76" spans="1:11" x14ac:dyDescent="0.25">
      <c r="A76" s="23" t="s">
        <v>128</v>
      </c>
      <c r="B76" s="26">
        <v>5.3951982735365523E-4</v>
      </c>
      <c r="C76" s="87">
        <v>2.3222865599895115E-2</v>
      </c>
      <c r="D76" s="24">
        <v>7414</v>
      </c>
      <c r="E76" s="25">
        <v>0</v>
      </c>
      <c r="G76" s="23" t="s">
        <v>128</v>
      </c>
      <c r="H76" s="94">
        <v>-7.4694263632931509E-4</v>
      </c>
      <c r="I76" s="66"/>
      <c r="J76">
        <f t="shared" si="2"/>
        <v>-3.2146749622944525E-2</v>
      </c>
      <c r="K76">
        <f t="shared" si="3"/>
        <v>1.7353171186474773E-5</v>
      </c>
    </row>
    <row r="77" spans="1:11" x14ac:dyDescent="0.25">
      <c r="A77" s="23" t="s">
        <v>129</v>
      </c>
      <c r="B77" s="26">
        <v>1.2139196115457244E-3</v>
      </c>
      <c r="C77" s="87">
        <v>3.4822543954291303E-2</v>
      </c>
      <c r="D77" s="24">
        <v>7414</v>
      </c>
      <c r="E77" s="25">
        <v>0</v>
      </c>
      <c r="G77" s="23" t="s">
        <v>129</v>
      </c>
      <c r="H77" s="94">
        <v>1.9926053080311881E-2</v>
      </c>
      <c r="I77" s="66"/>
      <c r="J77">
        <f t="shared" si="2"/>
        <v>0.57152241604807896</v>
      </c>
      <c r="K77">
        <f t="shared" si="3"/>
        <v>-6.9462548878227023E-4</v>
      </c>
    </row>
    <row r="78" spans="1:11" x14ac:dyDescent="0.25">
      <c r="A78" s="23" t="s">
        <v>130</v>
      </c>
      <c r="B78" s="26">
        <v>4.0463987051524142E-4</v>
      </c>
      <c r="C78" s="87">
        <v>2.0112948569859502E-2</v>
      </c>
      <c r="D78" s="24">
        <v>7414</v>
      </c>
      <c r="E78" s="25">
        <v>0</v>
      </c>
      <c r="G78" s="23" t="s">
        <v>130</v>
      </c>
      <c r="H78" s="94">
        <v>1.1723745704550169E-2</v>
      </c>
      <c r="I78" s="66"/>
      <c r="J78">
        <f t="shared" si="2"/>
        <v>0.58265956226666715</v>
      </c>
      <c r="K78">
        <f t="shared" si="3"/>
        <v>-2.3586272929429248E-4</v>
      </c>
    </row>
    <row r="79" spans="1:11" x14ac:dyDescent="0.25">
      <c r="A79" s="23" t="s">
        <v>131</v>
      </c>
      <c r="B79" s="26">
        <v>3.2371189641219314E-3</v>
      </c>
      <c r="C79" s="87">
        <v>5.6807352452919777E-2</v>
      </c>
      <c r="D79" s="24">
        <v>7414</v>
      </c>
      <c r="E79" s="25">
        <v>0</v>
      </c>
      <c r="G79" s="23" t="s">
        <v>131</v>
      </c>
      <c r="H79" s="94">
        <v>1.2211060590150057E-2</v>
      </c>
      <c r="I79" s="66"/>
      <c r="J79">
        <f t="shared" si="2"/>
        <v>0.21425979928265515</v>
      </c>
      <c r="K79">
        <f t="shared" si="3"/>
        <v>-6.9583696654718856E-4</v>
      </c>
    </row>
    <row r="80" spans="1:11" x14ac:dyDescent="0.25">
      <c r="A80" s="23" t="s">
        <v>132</v>
      </c>
      <c r="B80" s="26">
        <v>5.6784461828972226E-2</v>
      </c>
      <c r="C80" s="87">
        <v>0.23144591564119429</v>
      </c>
      <c r="D80" s="24">
        <v>7414</v>
      </c>
      <c r="E80" s="25">
        <v>0</v>
      </c>
      <c r="G80" s="23" t="s">
        <v>132</v>
      </c>
      <c r="H80" s="94">
        <v>5.6536961938437033E-2</v>
      </c>
      <c r="I80" s="66"/>
      <c r="J80">
        <f t="shared" si="2"/>
        <v>0.23040605764669791</v>
      </c>
      <c r="K80">
        <f t="shared" si="3"/>
        <v>-1.3871149759653919E-2</v>
      </c>
    </row>
    <row r="81" spans="1:11" x14ac:dyDescent="0.25">
      <c r="A81" s="23" t="s">
        <v>133</v>
      </c>
      <c r="B81" s="26">
        <v>0.93336930132182361</v>
      </c>
      <c r="C81" s="87">
        <v>0.24939815181625682</v>
      </c>
      <c r="D81" s="24">
        <v>7414</v>
      </c>
      <c r="E81" s="25">
        <v>0</v>
      </c>
      <c r="G81" s="23" t="s">
        <v>133</v>
      </c>
      <c r="H81" s="94">
        <v>-6.0765769960909745E-2</v>
      </c>
      <c r="I81" s="66"/>
      <c r="J81">
        <f t="shared" si="2"/>
        <v>-1.6234545760370134E-2</v>
      </c>
      <c r="K81">
        <f t="shared" si="3"/>
        <v>0.22741509445700686</v>
      </c>
    </row>
    <row r="82" spans="1:11" x14ac:dyDescent="0.25">
      <c r="A82" s="23" t="s">
        <v>134</v>
      </c>
      <c r="B82" s="26">
        <v>4.3161586188292418E-3</v>
      </c>
      <c r="C82" s="87">
        <v>6.5559965850961591E-2</v>
      </c>
      <c r="D82" s="24">
        <v>7414</v>
      </c>
      <c r="E82" s="25">
        <v>0</v>
      </c>
      <c r="G82" s="23" t="s">
        <v>134</v>
      </c>
      <c r="H82" s="94">
        <v>4.8738193452700874E-3</v>
      </c>
      <c r="I82" s="66"/>
      <c r="J82">
        <f t="shared" si="2"/>
        <v>7.4020526168794606E-2</v>
      </c>
      <c r="K82">
        <f t="shared" si="3"/>
        <v>-3.2086925459244478E-4</v>
      </c>
    </row>
    <row r="83" spans="1:11" x14ac:dyDescent="0.25">
      <c r="A83" s="23" t="s">
        <v>135</v>
      </c>
      <c r="B83" s="26">
        <v>2.6975991367682761E-4</v>
      </c>
      <c r="C83" s="87">
        <v>1.642326166031028E-2</v>
      </c>
      <c r="D83" s="24">
        <v>7414</v>
      </c>
      <c r="E83" s="25">
        <v>0</v>
      </c>
      <c r="G83" s="23" t="s">
        <v>135</v>
      </c>
      <c r="H83" s="94">
        <v>6.7896634582351014E-3</v>
      </c>
      <c r="I83" s="66"/>
      <c r="J83">
        <f t="shared" si="2"/>
        <v>0.41330595709929596</v>
      </c>
      <c r="K83">
        <f t="shared" si="3"/>
        <v>-1.11523463869211E-4</v>
      </c>
    </row>
    <row r="84" spans="1:11" x14ac:dyDescent="0.25">
      <c r="A84" s="23" t="s">
        <v>136</v>
      </c>
      <c r="B84" s="26">
        <v>4.8961424332344211E-2</v>
      </c>
      <c r="C84" s="87">
        <v>0.21580195709181288</v>
      </c>
      <c r="D84" s="24">
        <v>7414</v>
      </c>
      <c r="E84" s="25">
        <v>0</v>
      </c>
      <c r="G84" s="23" t="s">
        <v>136</v>
      </c>
      <c r="H84" s="94">
        <v>9.8774103277503827E-2</v>
      </c>
      <c r="I84" s="66"/>
      <c r="J84">
        <f t="shared" ref="J84:J96" si="4">((1-B84)/C84)*H84</f>
        <v>0.43529717598400319</v>
      </c>
      <c r="K84">
        <f t="shared" ref="K84:K96" si="5">((0-B84)/C84)*H84</f>
        <v>-2.2409995019457261E-2</v>
      </c>
    </row>
    <row r="85" spans="1:11" x14ac:dyDescent="0.25">
      <c r="A85" s="23" t="s">
        <v>138</v>
      </c>
      <c r="B85" s="26">
        <v>4.5859185325060709E-3</v>
      </c>
      <c r="C85" s="87">
        <v>6.7568510999269707E-2</v>
      </c>
      <c r="D85" s="24">
        <v>7414</v>
      </c>
      <c r="E85" s="25">
        <v>0</v>
      </c>
      <c r="G85" s="23" t="s">
        <v>138</v>
      </c>
      <c r="H85" s="94">
        <v>1.4936606046512611E-2</v>
      </c>
      <c r="I85" s="66"/>
      <c r="J85">
        <f t="shared" si="4"/>
        <v>0.22004492578194987</v>
      </c>
      <c r="K85">
        <f t="shared" si="5"/>
        <v>-1.0137571106485499E-3</v>
      </c>
    </row>
    <row r="86" spans="1:11" x14ac:dyDescent="0.25">
      <c r="A86" s="23" t="s">
        <v>139</v>
      </c>
      <c r="B86" s="26">
        <v>0.21850553007823037</v>
      </c>
      <c r="C86" s="87">
        <v>0.4132600860576196</v>
      </c>
      <c r="D86" s="24">
        <v>7414</v>
      </c>
      <c r="E86" s="25">
        <v>0</v>
      </c>
      <c r="G86" s="23" t="s">
        <v>139</v>
      </c>
      <c r="H86" s="94">
        <v>4.3434055933226905E-2</v>
      </c>
      <c r="I86" s="66"/>
      <c r="J86">
        <f t="shared" si="4"/>
        <v>8.2135864709075773E-2</v>
      </c>
      <c r="K86">
        <f t="shared" si="5"/>
        <v>-2.2965153750207586E-2</v>
      </c>
    </row>
    <row r="87" spans="1:11" x14ac:dyDescent="0.25">
      <c r="A87" s="23" t="s">
        <v>140</v>
      </c>
      <c r="B87" s="26">
        <v>1.025087671971945E-2</v>
      </c>
      <c r="C87" s="87">
        <v>0.10073313702729438</v>
      </c>
      <c r="D87" s="24">
        <v>7414</v>
      </c>
      <c r="E87" s="25">
        <v>0</v>
      </c>
      <c r="G87" s="23" t="s">
        <v>140</v>
      </c>
      <c r="H87" s="94">
        <v>-4.2003545592725847E-3</v>
      </c>
      <c r="I87" s="66"/>
      <c r="J87">
        <f t="shared" si="4"/>
        <v>-4.1270403813393801E-2</v>
      </c>
      <c r="K87">
        <f t="shared" si="5"/>
        <v>4.2743945077922167E-4</v>
      </c>
    </row>
    <row r="88" spans="1:11" x14ac:dyDescent="0.25">
      <c r="A88" s="23" t="s">
        <v>141</v>
      </c>
      <c r="B88" s="26">
        <v>0.63622875640679788</v>
      </c>
      <c r="C88" s="87">
        <v>0.48111635493813382</v>
      </c>
      <c r="D88" s="24">
        <v>7414</v>
      </c>
      <c r="E88" s="25">
        <v>0</v>
      </c>
      <c r="G88" s="23" t="s">
        <v>141</v>
      </c>
      <c r="H88" s="94">
        <v>-7.219452943797848E-2</v>
      </c>
      <c r="I88" s="66"/>
      <c r="J88">
        <f t="shared" si="4"/>
        <v>-5.4586158804883093E-2</v>
      </c>
      <c r="K88">
        <f t="shared" si="5"/>
        <v>9.5470119051773619E-2</v>
      </c>
    </row>
    <row r="89" spans="1:11" x14ac:dyDescent="0.25">
      <c r="A89" s="23" t="s">
        <v>142</v>
      </c>
      <c r="B89" s="26">
        <v>1.6185594820609659E-3</v>
      </c>
      <c r="C89" s="87">
        <v>4.0201464333398031E-2</v>
      </c>
      <c r="D89" s="24">
        <v>7414</v>
      </c>
      <c r="E89" s="25">
        <v>0</v>
      </c>
      <c r="G89" s="23" t="s">
        <v>142</v>
      </c>
      <c r="H89" s="94">
        <v>2.3337002064221903E-3</v>
      </c>
      <c r="I89" s="66"/>
      <c r="J89">
        <f t="shared" si="4"/>
        <v>5.7956171807631796E-2</v>
      </c>
      <c r="K89">
        <f t="shared" si="5"/>
        <v>-9.3957587367141533E-5</v>
      </c>
    </row>
    <row r="90" spans="1:11" x14ac:dyDescent="0.25">
      <c r="A90" s="23" t="s">
        <v>143</v>
      </c>
      <c r="B90" s="26">
        <v>1.9287833827893175E-2</v>
      </c>
      <c r="C90" s="87">
        <v>0.13754404749888552</v>
      </c>
      <c r="D90" s="24">
        <v>7414</v>
      </c>
      <c r="E90" s="25">
        <v>0</v>
      </c>
      <c r="G90" s="23" t="s">
        <v>143</v>
      </c>
      <c r="H90" s="94">
        <v>-1.3075364425804479E-2</v>
      </c>
      <c r="I90" s="66"/>
      <c r="J90">
        <f t="shared" si="4"/>
        <v>-9.322954502719806E-2</v>
      </c>
      <c r="K90">
        <f t="shared" si="5"/>
        <v>1.8335613999297651E-3</v>
      </c>
    </row>
    <row r="91" spans="1:11" x14ac:dyDescent="0.25">
      <c r="A91" s="23" t="s">
        <v>144</v>
      </c>
      <c r="B91" s="26">
        <v>6.0291340706770974E-2</v>
      </c>
      <c r="C91" s="87">
        <v>0.23804188239054092</v>
      </c>
      <c r="D91" s="24">
        <v>7414</v>
      </c>
      <c r="E91" s="25">
        <v>0</v>
      </c>
      <c r="G91" s="23" t="s">
        <v>144</v>
      </c>
      <c r="H91" s="94">
        <v>-1.4312543832696156E-2</v>
      </c>
      <c r="I91" s="66"/>
      <c r="J91">
        <f t="shared" si="4"/>
        <v>-5.6501071328416468E-2</v>
      </c>
      <c r="K91">
        <f t="shared" si="5"/>
        <v>3.625086677738218E-3</v>
      </c>
    </row>
    <row r="92" spans="1:11" x14ac:dyDescent="0.25">
      <c r="A92" s="23" t="s">
        <v>145</v>
      </c>
      <c r="B92" s="26">
        <v>0.10399244672241705</v>
      </c>
      <c r="C92" s="87">
        <v>0.30527133388101418</v>
      </c>
      <c r="D92" s="24">
        <v>7414</v>
      </c>
      <c r="E92" s="25">
        <v>0</v>
      </c>
      <c r="G92" s="23" t="s">
        <v>145</v>
      </c>
      <c r="H92" s="94">
        <v>1.8860136444090961E-3</v>
      </c>
      <c r="I92" s="66"/>
      <c r="J92">
        <f t="shared" si="4"/>
        <v>5.5356736234978363E-3</v>
      </c>
      <c r="K92">
        <f t="shared" si="5"/>
        <v>-6.4248146375385094E-4</v>
      </c>
    </row>
    <row r="93" spans="1:11" x14ac:dyDescent="0.25">
      <c r="A93" s="23" t="s">
        <v>146</v>
      </c>
      <c r="B93" s="26">
        <v>1.3353115727002969E-2</v>
      </c>
      <c r="C93" s="87">
        <v>0.11478931694590956</v>
      </c>
      <c r="D93" s="24">
        <v>7414</v>
      </c>
      <c r="E93" s="25">
        <v>0</v>
      </c>
      <c r="G93" s="23" t="s">
        <v>146</v>
      </c>
      <c r="H93" s="94">
        <v>7.1747118735126575E-3</v>
      </c>
      <c r="I93" s="66"/>
      <c r="J93">
        <f t="shared" si="4"/>
        <v>6.1668692731166153E-2</v>
      </c>
      <c r="K93">
        <f t="shared" si="5"/>
        <v>-8.346138865872112E-4</v>
      </c>
    </row>
    <row r="94" spans="1:11" x14ac:dyDescent="0.25">
      <c r="A94" s="23" t="s">
        <v>147</v>
      </c>
      <c r="B94" s="26">
        <v>9.7787968707850018E-2</v>
      </c>
      <c r="C94" s="87">
        <v>0.29704777955456724</v>
      </c>
      <c r="D94" s="24">
        <v>7414</v>
      </c>
      <c r="E94" s="25">
        <v>0</v>
      </c>
      <c r="G94" s="23" t="s">
        <v>147</v>
      </c>
      <c r="H94" s="94">
        <v>1.351279998208129E-2</v>
      </c>
      <c r="I94" s="66"/>
      <c r="J94">
        <f t="shared" si="4"/>
        <v>4.1041918369359651E-2</v>
      </c>
      <c r="K94">
        <f t="shared" si="5"/>
        <v>-4.4484064610234341E-3</v>
      </c>
    </row>
    <row r="95" spans="1:11" x14ac:dyDescent="0.25">
      <c r="A95" s="23" t="s">
        <v>148</v>
      </c>
      <c r="B95" s="26">
        <v>4.5184785540868619E-2</v>
      </c>
      <c r="C95" s="87">
        <v>0.20772323082347646</v>
      </c>
      <c r="D95" s="24">
        <v>7414</v>
      </c>
      <c r="E95" s="25">
        <v>0</v>
      </c>
      <c r="G95" s="23" t="s">
        <v>148</v>
      </c>
      <c r="H95" s="94">
        <v>1.141064403121871E-3</v>
      </c>
      <c r="I95" s="66"/>
      <c r="J95">
        <f t="shared" si="4"/>
        <v>5.2449870361604067E-3</v>
      </c>
      <c r="K95">
        <f t="shared" si="5"/>
        <v>-2.4820887937755843E-4</v>
      </c>
    </row>
    <row r="96" spans="1:11" ht="15.75" thickBot="1" x14ac:dyDescent="0.3">
      <c r="A96" s="27" t="s">
        <v>149</v>
      </c>
      <c r="B96" s="28">
        <v>0.73792824386296196</v>
      </c>
      <c r="C96" s="88">
        <v>0.43979113081805199</v>
      </c>
      <c r="D96" s="29">
        <v>7414</v>
      </c>
      <c r="E96" s="30">
        <v>0</v>
      </c>
      <c r="G96" s="27" t="s">
        <v>149</v>
      </c>
      <c r="H96" s="95">
        <v>-1.2707370923397606E-2</v>
      </c>
      <c r="I96" s="66"/>
      <c r="J96">
        <f t="shared" si="4"/>
        <v>-7.5723287270140875E-3</v>
      </c>
      <c r="K96">
        <f t="shared" si="5"/>
        <v>2.1321775844309866E-2</v>
      </c>
    </row>
    <row r="97" spans="1:9" x14ac:dyDescent="0.25">
      <c r="A97" s="123" t="s">
        <v>155</v>
      </c>
      <c r="B97" s="119"/>
      <c r="C97" s="119"/>
      <c r="D97" s="119"/>
      <c r="E97" s="119"/>
      <c r="G97" s="122" t="s">
        <v>10</v>
      </c>
      <c r="H97" s="119"/>
      <c r="I97" s="66"/>
    </row>
    <row r="98" spans="1:9" s="50" customFormat="1" x14ac:dyDescent="0.25">
      <c r="A98" s="67"/>
      <c r="B98" s="68"/>
      <c r="C98" s="89"/>
      <c r="D98" s="69"/>
      <c r="E98" s="69"/>
      <c r="G98" s="67"/>
      <c r="H98" s="89"/>
    </row>
    <row r="99" spans="1:9" s="50" customFormat="1" x14ac:dyDescent="0.25">
      <c r="A99" s="67"/>
      <c r="B99" s="68"/>
      <c r="C99" s="89"/>
      <c r="D99" s="69"/>
      <c r="E99" s="69"/>
      <c r="G99" s="67"/>
      <c r="H99" s="89"/>
    </row>
    <row r="100" spans="1:9" s="50" customFormat="1" x14ac:dyDescent="0.25">
      <c r="A100" s="67"/>
      <c r="B100" s="68"/>
      <c r="C100" s="89"/>
      <c r="D100" s="69"/>
      <c r="E100" s="69"/>
      <c r="G100" s="67"/>
      <c r="H100" s="89"/>
    </row>
    <row r="101" spans="1:9" s="50" customFormat="1" x14ac:dyDescent="0.25">
      <c r="A101" s="67"/>
      <c r="B101" s="68"/>
      <c r="C101" s="89"/>
      <c r="D101" s="69"/>
      <c r="E101" s="69"/>
      <c r="G101" s="67"/>
      <c r="H101" s="89"/>
    </row>
    <row r="102" spans="1:9" s="50" customFormat="1" x14ac:dyDescent="0.25">
      <c r="A102" s="67"/>
      <c r="B102" s="68"/>
      <c r="C102" s="89"/>
      <c r="D102" s="69"/>
      <c r="E102" s="69"/>
      <c r="G102" s="67"/>
      <c r="H102" s="89"/>
    </row>
    <row r="103" spans="1:9" s="50" customFormat="1" x14ac:dyDescent="0.25">
      <c r="A103" s="67"/>
      <c r="B103" s="68"/>
      <c r="C103" s="89"/>
      <c r="D103" s="69"/>
      <c r="E103" s="69"/>
      <c r="G103" s="67"/>
      <c r="H103" s="89"/>
    </row>
    <row r="104" spans="1:9" s="50" customFormat="1" x14ac:dyDescent="0.25">
      <c r="A104" s="67"/>
      <c r="B104" s="68"/>
      <c r="C104" s="89"/>
      <c r="D104" s="69"/>
      <c r="E104" s="69"/>
      <c r="G104" s="67"/>
      <c r="H104" s="89"/>
    </row>
    <row r="105" spans="1:9" s="50" customFormat="1" x14ac:dyDescent="0.25">
      <c r="A105" s="67"/>
      <c r="B105" s="68"/>
      <c r="C105" s="89"/>
      <c r="D105" s="69"/>
      <c r="E105" s="69"/>
      <c r="G105" s="67"/>
      <c r="H105" s="89"/>
    </row>
    <row r="106" spans="1:9" s="50" customFormat="1" x14ac:dyDescent="0.25">
      <c r="A106" s="67"/>
      <c r="B106" s="68"/>
      <c r="C106" s="89"/>
      <c r="D106" s="69"/>
      <c r="E106" s="69"/>
      <c r="G106" s="67"/>
      <c r="H106" s="89"/>
    </row>
    <row r="107" spans="1:9" s="50" customFormat="1" x14ac:dyDescent="0.25">
      <c r="A107" s="67"/>
      <c r="B107" s="68"/>
      <c r="C107" s="89"/>
      <c r="D107" s="69"/>
      <c r="E107" s="69"/>
      <c r="G107" s="67"/>
      <c r="H107" s="89"/>
    </row>
    <row r="108" spans="1:9" s="50" customFormat="1" x14ac:dyDescent="0.25">
      <c r="A108" s="67"/>
      <c r="B108" s="68"/>
      <c r="C108" s="89"/>
      <c r="D108" s="69"/>
      <c r="E108" s="69"/>
      <c r="G108" s="67"/>
      <c r="H108" s="89"/>
    </row>
    <row r="109" spans="1:9" s="50" customFormat="1" x14ac:dyDescent="0.25">
      <c r="A109" s="67"/>
      <c r="B109" s="68"/>
      <c r="C109" s="89"/>
      <c r="D109" s="69"/>
      <c r="E109" s="69"/>
      <c r="G109" s="67"/>
      <c r="H109" s="89"/>
    </row>
    <row r="110" spans="1:9" s="50" customFormat="1" x14ac:dyDescent="0.25">
      <c r="A110" s="67"/>
      <c r="B110" s="68"/>
      <c r="C110" s="89"/>
      <c r="D110" s="69"/>
      <c r="E110" s="69"/>
      <c r="G110" s="67"/>
      <c r="H110" s="89"/>
    </row>
    <row r="111" spans="1:9" s="50" customFormat="1" x14ac:dyDescent="0.25">
      <c r="A111" s="67"/>
      <c r="B111" s="68"/>
      <c r="C111" s="89"/>
      <c r="D111" s="69"/>
      <c r="E111" s="69"/>
      <c r="G111" s="67"/>
      <c r="H111" s="89"/>
    </row>
    <row r="112" spans="1:9" s="50" customFormat="1" x14ac:dyDescent="0.25">
      <c r="A112" s="67"/>
      <c r="B112" s="68"/>
      <c r="C112" s="89"/>
      <c r="D112" s="69"/>
      <c r="E112" s="69"/>
      <c r="G112" s="67"/>
      <c r="H112" s="89"/>
    </row>
    <row r="113" spans="1:8" s="50" customFormat="1" x14ac:dyDescent="0.25">
      <c r="A113" s="67"/>
      <c r="B113" s="68"/>
      <c r="C113" s="89"/>
      <c r="D113" s="69"/>
      <c r="E113" s="69"/>
      <c r="G113" s="67"/>
      <c r="H113" s="89"/>
    </row>
    <row r="114" spans="1:8" s="50" customFormat="1" x14ac:dyDescent="0.25">
      <c r="A114" s="67"/>
      <c r="B114" s="68"/>
      <c r="C114" s="89"/>
      <c r="D114" s="69"/>
      <c r="E114" s="69"/>
      <c r="G114" s="67"/>
      <c r="H114" s="89"/>
    </row>
    <row r="115" spans="1:8" s="50" customFormat="1" x14ac:dyDescent="0.25">
      <c r="A115" s="67"/>
      <c r="B115" s="68"/>
      <c r="C115" s="89"/>
      <c r="D115" s="69"/>
      <c r="E115" s="69"/>
      <c r="G115" s="67"/>
      <c r="H115" s="89"/>
    </row>
    <row r="116" spans="1:8" s="50" customFormat="1" x14ac:dyDescent="0.25">
      <c r="A116" s="67"/>
      <c r="B116" s="68"/>
      <c r="C116" s="89"/>
      <c r="D116" s="69"/>
      <c r="E116" s="69"/>
      <c r="G116" s="67"/>
      <c r="H116" s="89"/>
    </row>
    <row r="117" spans="1:8" s="50" customFormat="1" x14ac:dyDescent="0.25">
      <c r="A117" s="67"/>
      <c r="B117" s="68"/>
      <c r="C117" s="89"/>
      <c r="D117" s="69"/>
      <c r="E117" s="69"/>
      <c r="G117" s="67"/>
      <c r="H117" s="89"/>
    </row>
    <row r="118" spans="1:8" s="50" customFormat="1" x14ac:dyDescent="0.25">
      <c r="A118" s="67"/>
      <c r="B118" s="68"/>
      <c r="C118" s="89"/>
      <c r="D118" s="69"/>
      <c r="E118" s="69"/>
      <c r="G118" s="67"/>
      <c r="H118" s="89"/>
    </row>
    <row r="119" spans="1:8" s="50" customFormat="1" x14ac:dyDescent="0.25">
      <c r="A119" s="67"/>
      <c r="B119" s="68"/>
      <c r="C119" s="89"/>
      <c r="D119" s="69"/>
      <c r="E119" s="69"/>
      <c r="G119" s="67"/>
      <c r="H119" s="89"/>
    </row>
    <row r="120" spans="1:8" s="50" customFormat="1" x14ac:dyDescent="0.25">
      <c r="A120" s="67"/>
      <c r="B120" s="68"/>
      <c r="C120" s="89"/>
      <c r="D120" s="69"/>
      <c r="E120" s="69"/>
      <c r="G120" s="67"/>
      <c r="H120" s="89"/>
    </row>
    <row r="121" spans="1:8" s="50" customFormat="1" x14ac:dyDescent="0.25">
      <c r="A121" s="67"/>
      <c r="B121" s="68"/>
      <c r="C121" s="89"/>
      <c r="D121" s="69"/>
      <c r="E121" s="69"/>
      <c r="G121" s="67"/>
      <c r="H121" s="89"/>
    </row>
    <row r="122" spans="1:8" s="50" customFormat="1" x14ac:dyDescent="0.25">
      <c r="A122" s="67"/>
      <c r="B122" s="68"/>
      <c r="C122" s="89"/>
      <c r="D122" s="69"/>
      <c r="E122" s="69"/>
      <c r="G122" s="67"/>
      <c r="H122" s="89"/>
    </row>
    <row r="123" spans="1:8" s="50" customFormat="1" x14ac:dyDescent="0.25">
      <c r="A123" s="67"/>
      <c r="B123" s="68"/>
      <c r="C123" s="89"/>
      <c r="D123" s="69"/>
      <c r="E123" s="69"/>
      <c r="G123" s="67"/>
      <c r="H123" s="89"/>
    </row>
    <row r="124" spans="1:8" s="50" customFormat="1" x14ac:dyDescent="0.25">
      <c r="A124" s="67"/>
      <c r="B124" s="68"/>
      <c r="C124" s="89"/>
      <c r="D124" s="69"/>
      <c r="E124" s="69"/>
      <c r="G124" s="67"/>
      <c r="H124" s="89"/>
    </row>
    <row r="125" spans="1:8" s="50" customFormat="1" x14ac:dyDescent="0.25">
      <c r="A125" s="123"/>
      <c r="B125" s="119"/>
      <c r="C125" s="119"/>
      <c r="D125" s="119"/>
      <c r="E125" s="119"/>
      <c r="G125" s="123"/>
      <c r="H125" s="119"/>
    </row>
    <row r="126" spans="1:8" s="50" customFormat="1" x14ac:dyDescent="0.25">
      <c r="C126" s="90"/>
      <c r="H126" s="90"/>
    </row>
    <row r="127" spans="1:8" s="50" customFormat="1" x14ac:dyDescent="0.25">
      <c r="C127" s="90"/>
      <c r="H127" s="90"/>
    </row>
  </sheetData>
  <mergeCells count="8">
    <mergeCell ref="G4:H4"/>
    <mergeCell ref="G5:G6"/>
    <mergeCell ref="G97:H97"/>
    <mergeCell ref="J5:K5"/>
    <mergeCell ref="A125:E125"/>
    <mergeCell ref="G125:H125"/>
    <mergeCell ref="A5:E5"/>
    <mergeCell ref="A97:E97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opLeftCell="A76" workbookViewId="0">
      <selection activeCell="A95" sqref="A95"/>
    </sheetView>
  </sheetViews>
  <sheetFormatPr defaultRowHeight="15" x14ac:dyDescent="0.25"/>
  <cols>
    <col min="1" max="1" width="21.5703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8" x14ac:dyDescent="0.25">
      <c r="A1" t="s">
        <v>15</v>
      </c>
    </row>
    <row r="4" spans="1:8" x14ac:dyDescent="0.25">
      <c r="A4" t="s">
        <v>16</v>
      </c>
    </row>
    <row r="6" spans="1:8" ht="15.75" thickBot="1" x14ac:dyDescent="0.3">
      <c r="B6" s="126" t="s">
        <v>26</v>
      </c>
      <c r="C6" s="127"/>
      <c r="D6" s="127"/>
      <c r="E6" s="127"/>
      <c r="F6" s="127"/>
      <c r="G6" s="127"/>
      <c r="H6" s="127"/>
    </row>
    <row r="7" spans="1:8" ht="25.5" thickBot="1" x14ac:dyDescent="0.3">
      <c r="B7" s="130" t="s">
        <v>17</v>
      </c>
      <c r="C7" s="131"/>
      <c r="D7" s="134" t="s">
        <v>18</v>
      </c>
      <c r="E7" s="135"/>
      <c r="F7" s="31" t="s">
        <v>19</v>
      </c>
      <c r="G7" s="136" t="s">
        <v>20</v>
      </c>
      <c r="H7" s="138" t="s">
        <v>21</v>
      </c>
    </row>
    <row r="8" spans="1:8" ht="15.75" thickBot="1" x14ac:dyDescent="0.3">
      <c r="B8" s="132"/>
      <c r="C8" s="133"/>
      <c r="D8" s="32" t="s">
        <v>22</v>
      </c>
      <c r="E8" s="33" t="s">
        <v>23</v>
      </c>
      <c r="F8" s="33" t="s">
        <v>24</v>
      </c>
      <c r="G8" s="137"/>
      <c r="H8" s="139"/>
    </row>
    <row r="9" spans="1:8" ht="15.75" thickBot="1" x14ac:dyDescent="0.3">
      <c r="B9" s="145" t="s">
        <v>8</v>
      </c>
      <c r="C9" s="34" t="s">
        <v>25</v>
      </c>
      <c r="D9" s="35">
        <v>1.1700728529657249</v>
      </c>
      <c r="E9" s="36">
        <v>2.4027367508897418E-3</v>
      </c>
      <c r="F9" s="37"/>
      <c r="G9" s="36">
        <v>486.97505148345647</v>
      </c>
      <c r="H9" s="38">
        <v>0</v>
      </c>
    </row>
    <row r="10" spans="1:8" ht="36.75" thickBot="1" x14ac:dyDescent="0.3">
      <c r="B10" s="132"/>
      <c r="C10" s="39" t="s">
        <v>152</v>
      </c>
      <c r="D10" s="40">
        <v>1.0281894637453732</v>
      </c>
      <c r="E10" s="41">
        <v>2.4032807872945154E-3</v>
      </c>
      <c r="F10" s="41">
        <v>0.99402512039914936</v>
      </c>
      <c r="G10" s="41">
        <v>427.82743871674427</v>
      </c>
      <c r="H10" s="42">
        <v>0</v>
      </c>
    </row>
    <row r="11" spans="1:8" x14ac:dyDescent="0.25">
      <c r="B11" s="146" t="s">
        <v>151</v>
      </c>
      <c r="C11" s="127"/>
      <c r="D11" s="127"/>
      <c r="E11" s="127"/>
      <c r="F11" s="127"/>
      <c r="G11" s="127"/>
      <c r="H11" s="127"/>
    </row>
    <row r="13" spans="1:8" x14ac:dyDescent="0.25">
      <c r="C13" t="s">
        <v>154</v>
      </c>
    </row>
    <row r="16" spans="1:8" x14ac:dyDescent="0.25">
      <c r="A16" t="s">
        <v>14</v>
      </c>
    </row>
    <row r="18" spans="1:8" ht="15.75" thickBot="1" x14ac:dyDescent="0.3">
      <c r="B18" s="126" t="s">
        <v>26</v>
      </c>
      <c r="C18" s="127"/>
      <c r="D18" s="127"/>
      <c r="E18" s="127"/>
      <c r="F18" s="127"/>
      <c r="G18" s="127"/>
      <c r="H18" s="127"/>
    </row>
    <row r="19" spans="1:8" ht="25.5" thickBot="1" x14ac:dyDescent="0.3">
      <c r="B19" s="130" t="s">
        <v>17</v>
      </c>
      <c r="C19" s="131"/>
      <c r="D19" s="134" t="s">
        <v>18</v>
      </c>
      <c r="E19" s="135"/>
      <c r="F19" s="31" t="s">
        <v>19</v>
      </c>
      <c r="G19" s="136" t="s">
        <v>20</v>
      </c>
      <c r="H19" s="138" t="s">
        <v>21</v>
      </c>
    </row>
    <row r="20" spans="1:8" ht="15.75" thickBot="1" x14ac:dyDescent="0.3">
      <c r="B20" s="132"/>
      <c r="C20" s="133"/>
      <c r="D20" s="32" t="s">
        <v>22</v>
      </c>
      <c r="E20" s="33" t="s">
        <v>23</v>
      </c>
      <c r="F20" s="33" t="s">
        <v>24</v>
      </c>
      <c r="G20" s="137"/>
      <c r="H20" s="139"/>
    </row>
    <row r="21" spans="1:8" ht="15.75" thickBot="1" x14ac:dyDescent="0.3">
      <c r="B21" s="145" t="s">
        <v>8</v>
      </c>
      <c r="C21" s="34" t="s">
        <v>25</v>
      </c>
      <c r="D21" s="35">
        <v>-0.34862300137594843</v>
      </c>
      <c r="E21" s="36">
        <v>7.19896059193964E-4</v>
      </c>
      <c r="F21" s="37"/>
      <c r="G21" s="36">
        <v>-484.26852310635826</v>
      </c>
      <c r="H21" s="38">
        <v>0</v>
      </c>
    </row>
    <row r="22" spans="1:8" ht="36.75" thickBot="1" x14ac:dyDescent="0.3">
      <c r="B22" s="132"/>
      <c r="C22" s="39" t="s">
        <v>150</v>
      </c>
      <c r="D22" s="40">
        <v>0.66778974923400281</v>
      </c>
      <c r="E22" s="41">
        <v>7.1994461388050484E-4</v>
      </c>
      <c r="F22" s="41">
        <v>0.99572014520722441</v>
      </c>
      <c r="G22" s="41">
        <v>927.55711531004158</v>
      </c>
      <c r="H22" s="42">
        <v>0</v>
      </c>
    </row>
    <row r="23" spans="1:8" x14ac:dyDescent="0.25">
      <c r="B23" s="146" t="s">
        <v>151</v>
      </c>
      <c r="C23" s="127"/>
      <c r="D23" s="127"/>
      <c r="E23" s="127"/>
      <c r="F23" s="127"/>
      <c r="G23" s="127"/>
      <c r="H23" s="127"/>
    </row>
    <row r="25" spans="1:8" x14ac:dyDescent="0.25">
      <c r="C25" t="s">
        <v>153</v>
      </c>
    </row>
    <row r="28" spans="1:8" x14ac:dyDescent="0.25">
      <c r="A28" t="s">
        <v>27</v>
      </c>
    </row>
    <row r="30" spans="1:8" x14ac:dyDescent="0.25">
      <c r="B30" s="126" t="s">
        <v>28</v>
      </c>
      <c r="C30" s="127"/>
      <c r="D30" s="127"/>
    </row>
    <row r="31" spans="1:8" ht="15.75" thickBot="1" x14ac:dyDescent="0.3">
      <c r="B31" s="128" t="s">
        <v>29</v>
      </c>
      <c r="C31" s="129"/>
      <c r="D31" s="129"/>
      <c r="E31" s="50"/>
    </row>
    <row r="32" spans="1:8" x14ac:dyDescent="0.25">
      <c r="B32" s="147" t="s">
        <v>30</v>
      </c>
      <c r="C32" s="34" t="s">
        <v>31</v>
      </c>
      <c r="D32" s="43">
        <v>9623.0000779999991</v>
      </c>
      <c r="E32" s="50"/>
    </row>
    <row r="33" spans="2:5" x14ac:dyDescent="0.25">
      <c r="B33" s="148"/>
      <c r="C33" s="44" t="s">
        <v>32</v>
      </c>
      <c r="D33" s="45">
        <v>0</v>
      </c>
      <c r="E33" s="50"/>
    </row>
    <row r="34" spans="2:5" x14ac:dyDescent="0.25">
      <c r="B34" s="124" t="s">
        <v>1</v>
      </c>
      <c r="C34" s="125"/>
      <c r="D34" s="55">
        <v>-2.9345143285812131E-3</v>
      </c>
      <c r="E34" s="50"/>
    </row>
    <row r="35" spans="2:5" x14ac:dyDescent="0.25">
      <c r="B35" s="124" t="s">
        <v>54</v>
      </c>
      <c r="C35" s="125"/>
      <c r="D35" s="46">
        <v>1.021466418450661E-2</v>
      </c>
      <c r="E35" s="50"/>
    </row>
    <row r="36" spans="2:5" x14ac:dyDescent="0.25">
      <c r="B36" s="124" t="s">
        <v>33</v>
      </c>
      <c r="C36" s="125"/>
      <c r="D36" s="55">
        <v>-0.42132241188922581</v>
      </c>
      <c r="E36" s="50"/>
    </row>
    <row r="37" spans="2:5" x14ac:dyDescent="0.25">
      <c r="B37" s="124" t="s">
        <v>34</v>
      </c>
      <c r="C37" s="125"/>
      <c r="D37" s="56">
        <v>-0.74585484539044022</v>
      </c>
      <c r="E37" s="50"/>
    </row>
    <row r="38" spans="2:5" x14ac:dyDescent="0.25">
      <c r="B38" s="124" t="s">
        <v>35</v>
      </c>
      <c r="C38" s="125"/>
      <c r="D38" s="46">
        <v>1.002026801927596</v>
      </c>
      <c r="E38" s="50"/>
    </row>
    <row r="39" spans="2:5" x14ac:dyDescent="0.25">
      <c r="B39" s="124" t="s">
        <v>36</v>
      </c>
      <c r="C39" s="125"/>
      <c r="D39" s="47">
        <v>1.2379166273518514</v>
      </c>
      <c r="E39" s="50"/>
    </row>
    <row r="40" spans="2:5" x14ac:dyDescent="0.25">
      <c r="B40" s="124" t="s">
        <v>37</v>
      </c>
      <c r="C40" s="125"/>
      <c r="D40" s="47">
        <v>2.4966214613258687E-2</v>
      </c>
      <c r="E40" s="50"/>
    </row>
    <row r="41" spans="2:5" x14ac:dyDescent="0.25">
      <c r="B41" s="124" t="s">
        <v>38</v>
      </c>
      <c r="C41" s="125"/>
      <c r="D41" s="47">
        <v>0.53363593471012782</v>
      </c>
      <c r="E41" s="50"/>
    </row>
    <row r="42" spans="2:5" x14ac:dyDescent="0.25">
      <c r="B42" s="124" t="s">
        <v>39</v>
      </c>
      <c r="C42" s="125"/>
      <c r="D42" s="47">
        <v>4.9927244945452282E-2</v>
      </c>
      <c r="E42" s="50"/>
    </row>
    <row r="43" spans="2:5" x14ac:dyDescent="0.25">
      <c r="B43" s="124" t="s">
        <v>40</v>
      </c>
      <c r="C43" s="125"/>
      <c r="D43" s="56">
        <v>-1.1019109793690074</v>
      </c>
      <c r="E43" s="50"/>
    </row>
    <row r="44" spans="2:5" x14ac:dyDescent="0.25">
      <c r="B44" s="124" t="s">
        <v>41</v>
      </c>
      <c r="C44" s="125"/>
      <c r="D44" s="56">
        <v>3.4979200187728265</v>
      </c>
      <c r="E44" s="50"/>
    </row>
    <row r="45" spans="2:5" ht="15.75" thickBot="1" x14ac:dyDescent="0.3">
      <c r="B45" s="149" t="s">
        <v>42</v>
      </c>
      <c r="C45" s="44" t="s">
        <v>43</v>
      </c>
      <c r="D45" s="55">
        <v>-0.80760989301046371</v>
      </c>
      <c r="E45" s="50"/>
    </row>
    <row r="46" spans="2:5" x14ac:dyDescent="0.25">
      <c r="B46" s="148"/>
      <c r="C46" s="44" t="s">
        <v>44</v>
      </c>
      <c r="D46" s="55">
        <v>-0.57759556619182417</v>
      </c>
      <c r="E46" s="50"/>
    </row>
    <row r="47" spans="2:5" x14ac:dyDescent="0.25">
      <c r="B47" s="148"/>
      <c r="C47" s="44" t="s">
        <v>45</v>
      </c>
      <c r="D47" s="55">
        <v>-0.18844231436400494</v>
      </c>
      <c r="E47" s="50"/>
    </row>
    <row r="48" spans="2:5" ht="15.75" thickBot="1" x14ac:dyDescent="0.3">
      <c r="B48" s="132"/>
      <c r="C48" s="39" t="s">
        <v>46</v>
      </c>
      <c r="D48" s="57">
        <v>0.79601977681546532</v>
      </c>
    </row>
    <row r="49" spans="1:1" x14ac:dyDescent="0.25">
      <c r="A49" t="s">
        <v>53</v>
      </c>
    </row>
    <row r="78" spans="1:9" x14ac:dyDescent="0.25">
      <c r="A78" s="126" t="s">
        <v>47</v>
      </c>
      <c r="B78" s="127"/>
      <c r="C78" s="127"/>
      <c r="D78" s="127"/>
      <c r="E78" s="127"/>
      <c r="F78" s="127"/>
      <c r="G78" s="127"/>
      <c r="H78" s="51"/>
      <c r="I78" s="50"/>
    </row>
    <row r="79" spans="1:9" ht="15.75" thickBot="1" x14ac:dyDescent="0.3">
      <c r="A79" s="140" t="s">
        <v>55</v>
      </c>
      <c r="B79" s="127"/>
      <c r="C79" s="127"/>
      <c r="D79" s="127"/>
      <c r="E79" s="127"/>
      <c r="F79" s="127"/>
      <c r="G79" s="127"/>
      <c r="H79" s="51"/>
      <c r="I79" s="50"/>
    </row>
    <row r="80" spans="1:9" ht="15.75" thickBot="1" x14ac:dyDescent="0.3">
      <c r="A80" s="141" t="s">
        <v>3</v>
      </c>
      <c r="B80" s="143" t="s">
        <v>56</v>
      </c>
      <c r="C80" s="144"/>
      <c r="D80" s="144"/>
      <c r="E80" s="144"/>
      <c r="F80" s="144"/>
      <c r="G80" s="131"/>
      <c r="H80" s="51"/>
      <c r="I80" s="50"/>
    </row>
    <row r="81" spans="1:9" ht="15.75" thickBot="1" x14ac:dyDescent="0.3">
      <c r="A81" s="142"/>
      <c r="B81" s="32" t="s">
        <v>8</v>
      </c>
      <c r="C81" s="33" t="s">
        <v>48</v>
      </c>
      <c r="D81" s="33" t="s">
        <v>49</v>
      </c>
      <c r="E81" s="33" t="s">
        <v>50</v>
      </c>
      <c r="F81" s="33" t="s">
        <v>51</v>
      </c>
      <c r="G81" s="48" t="s">
        <v>52</v>
      </c>
      <c r="H81" s="51"/>
      <c r="I81" s="50"/>
    </row>
    <row r="82" spans="1:9" x14ac:dyDescent="0.25">
      <c r="A82" s="49" t="s">
        <v>57</v>
      </c>
      <c r="B82" s="35">
        <v>0</v>
      </c>
      <c r="C82" s="36">
        <v>0</v>
      </c>
      <c r="D82" s="36">
        <v>1.9168747980914209E-3</v>
      </c>
      <c r="E82" s="36">
        <v>1.8030270681865079E-2</v>
      </c>
      <c r="F82" s="36">
        <v>0.7216677623496105</v>
      </c>
      <c r="G82" s="38">
        <v>0.14766822899157536</v>
      </c>
      <c r="H82" s="51"/>
      <c r="I82" s="50"/>
    </row>
    <row r="83" spans="1:9" x14ac:dyDescent="0.25">
      <c r="A83" s="54" t="s">
        <v>58</v>
      </c>
      <c r="B83" s="58">
        <v>3.9326738540988955E-2</v>
      </c>
      <c r="C83" s="59">
        <v>0.1951784844501635</v>
      </c>
      <c r="D83" s="59">
        <v>0.50276045158518567</v>
      </c>
      <c r="E83" s="59">
        <v>0.77700486958727399</v>
      </c>
      <c r="F83" s="59">
        <v>0.70967314924826086</v>
      </c>
      <c r="G83" s="60">
        <v>0.44398124275520295</v>
      </c>
      <c r="H83" s="51"/>
      <c r="I83" s="50"/>
    </row>
    <row r="84" spans="1:9" x14ac:dyDescent="0.25">
      <c r="A84" s="54" t="s">
        <v>59</v>
      </c>
      <c r="B84" s="58">
        <v>0.22845170950455118</v>
      </c>
      <c r="C84" s="59">
        <v>0.49620299363324755</v>
      </c>
      <c r="D84" s="59">
        <v>0.67674949873092682</v>
      </c>
      <c r="E84" s="59">
        <v>0.74314774994408239</v>
      </c>
      <c r="F84" s="59">
        <v>0.87504154193569039</v>
      </c>
      <c r="G84" s="60">
        <v>0.60342803261282107</v>
      </c>
      <c r="H84" s="51"/>
      <c r="I84" s="50"/>
    </row>
    <row r="85" spans="1:9" x14ac:dyDescent="0.25">
      <c r="A85" s="54" t="s">
        <v>60</v>
      </c>
      <c r="B85" s="58">
        <v>0</v>
      </c>
      <c r="C85" s="59">
        <v>0</v>
      </c>
      <c r="D85" s="59">
        <v>5.1068366981699091E-3</v>
      </c>
      <c r="E85" s="59">
        <v>2.6020521841282077E-2</v>
      </c>
      <c r="F85" s="59">
        <v>0.62804318964689365</v>
      </c>
      <c r="G85" s="60">
        <v>0.13135575365122862</v>
      </c>
      <c r="H85" s="51"/>
      <c r="I85" s="50"/>
    </row>
    <row r="86" spans="1:9" x14ac:dyDescent="0.25">
      <c r="A86" s="54" t="s">
        <v>61</v>
      </c>
      <c r="B86" s="58">
        <v>3.465818395109687E-2</v>
      </c>
      <c r="C86" s="59">
        <v>0.21727232595732623</v>
      </c>
      <c r="D86" s="59">
        <v>0.40656364556983809</v>
      </c>
      <c r="E86" s="59">
        <v>0.69829805329769146</v>
      </c>
      <c r="F86" s="59">
        <v>0.94810115408065587</v>
      </c>
      <c r="G86" s="60">
        <v>0.45998388367195098</v>
      </c>
      <c r="H86" s="51"/>
      <c r="I86" s="50"/>
    </row>
    <row r="87" spans="1:9" x14ac:dyDescent="0.25">
      <c r="A87" s="54" t="s">
        <v>62</v>
      </c>
      <c r="B87" s="58">
        <v>0</v>
      </c>
      <c r="C87" s="59">
        <v>1.396696059671266E-3</v>
      </c>
      <c r="D87" s="59">
        <v>2.7922306125927688E-3</v>
      </c>
      <c r="E87" s="59">
        <v>9.5407894020102415E-4</v>
      </c>
      <c r="F87" s="59">
        <v>4.9797060586263826E-2</v>
      </c>
      <c r="G87" s="60">
        <v>1.0951643422350306E-2</v>
      </c>
      <c r="H87" s="51"/>
      <c r="I87" s="50"/>
    </row>
    <row r="88" spans="1:9" x14ac:dyDescent="0.25">
      <c r="A88" s="54" t="s">
        <v>63</v>
      </c>
      <c r="B88" s="58">
        <v>3.8770503383431776E-3</v>
      </c>
      <c r="C88" s="59">
        <v>5.3863279633171515E-2</v>
      </c>
      <c r="D88" s="59">
        <v>0.18377617336785332</v>
      </c>
      <c r="E88" s="59">
        <v>0.40001544456837995</v>
      </c>
      <c r="F88" s="59">
        <v>0.71389817703594283</v>
      </c>
      <c r="G88" s="60">
        <v>0.27024339683566345</v>
      </c>
      <c r="H88" s="51"/>
      <c r="I88" s="50"/>
    </row>
    <row r="89" spans="1:9" x14ac:dyDescent="0.25">
      <c r="A89" s="54" t="s">
        <v>64</v>
      </c>
      <c r="B89" s="58">
        <v>0</v>
      </c>
      <c r="C89" s="59">
        <v>0</v>
      </c>
      <c r="D89" s="59">
        <v>0</v>
      </c>
      <c r="E89" s="59">
        <v>0</v>
      </c>
      <c r="F89" s="59">
        <v>0.3002445416097812</v>
      </c>
      <c r="G89" s="60">
        <v>5.9716601675063145E-2</v>
      </c>
      <c r="H89" s="51"/>
      <c r="I89" s="50"/>
    </row>
    <row r="90" spans="1:9" x14ac:dyDescent="0.25">
      <c r="A90" s="54" t="s">
        <v>65</v>
      </c>
      <c r="B90" s="58">
        <v>8.4802037555875606E-2</v>
      </c>
      <c r="C90" s="59">
        <v>0.21898384495046436</v>
      </c>
      <c r="D90" s="59">
        <v>0.34198465719416948</v>
      </c>
      <c r="E90" s="59">
        <v>0.37550765888981358</v>
      </c>
      <c r="F90" s="59">
        <v>0.63292515149749939</v>
      </c>
      <c r="G90" s="60">
        <v>0.33058534075176299</v>
      </c>
      <c r="H90" s="51"/>
      <c r="I90" s="50"/>
    </row>
    <row r="91" spans="1:9" x14ac:dyDescent="0.25">
      <c r="A91" s="54" t="s">
        <v>66</v>
      </c>
      <c r="B91" s="58">
        <v>0.29214468787251097</v>
      </c>
      <c r="C91" s="59">
        <v>0.4484496933023297</v>
      </c>
      <c r="D91" s="59">
        <v>0.55363586999265435</v>
      </c>
      <c r="E91" s="59">
        <v>0.48260739948689124</v>
      </c>
      <c r="F91" s="59">
        <v>0.39087596056034724</v>
      </c>
      <c r="G91" s="60">
        <v>0.43369741532603001</v>
      </c>
      <c r="H91" s="51"/>
      <c r="I91" s="50"/>
    </row>
    <row r="92" spans="1:9" x14ac:dyDescent="0.25">
      <c r="A92" s="54" t="s">
        <v>67</v>
      </c>
      <c r="B92" s="58">
        <v>0</v>
      </c>
      <c r="C92" s="59">
        <v>1.3655577182360528E-3</v>
      </c>
      <c r="D92" s="59">
        <v>7.7889554629165993E-3</v>
      </c>
      <c r="E92" s="59">
        <v>4.4013099785406448E-2</v>
      </c>
      <c r="F92" s="59">
        <v>0.10097536895295776</v>
      </c>
      <c r="G92" s="60">
        <v>3.0718951302689503E-2</v>
      </c>
      <c r="H92" s="51"/>
      <c r="I92" s="50"/>
    </row>
    <row r="93" spans="1:9" x14ac:dyDescent="0.25">
      <c r="A93" s="54" t="s">
        <v>68</v>
      </c>
      <c r="B93" s="58">
        <v>0</v>
      </c>
      <c r="C93" s="59">
        <v>0</v>
      </c>
      <c r="D93" s="59">
        <v>1.334030505446498E-3</v>
      </c>
      <c r="E93" s="59">
        <v>4.3337604331071759E-3</v>
      </c>
      <c r="F93" s="59">
        <v>8.6743009585168507E-2</v>
      </c>
      <c r="G93" s="60">
        <v>1.8430174771690618E-2</v>
      </c>
      <c r="H93" s="51"/>
      <c r="I93" s="50"/>
    </row>
    <row r="94" spans="1:9" x14ac:dyDescent="0.25">
      <c r="A94" s="54" t="s">
        <v>69</v>
      </c>
      <c r="B94" s="58">
        <v>0</v>
      </c>
      <c r="C94" s="59">
        <v>3.9963706637540395E-3</v>
      </c>
      <c r="D94" s="59">
        <v>2.5327252893302527E-2</v>
      </c>
      <c r="E94" s="59">
        <v>0.12476577238096101</v>
      </c>
      <c r="F94" s="59">
        <v>0.56842837534522495</v>
      </c>
      <c r="G94" s="60">
        <v>0.14418852472219473</v>
      </c>
      <c r="H94" s="51"/>
      <c r="I94" s="50"/>
    </row>
    <row r="95" spans="1:9" ht="24" x14ac:dyDescent="0.25">
      <c r="A95" s="54" t="s">
        <v>70</v>
      </c>
      <c r="B95" s="58">
        <v>3.2073625175199516</v>
      </c>
      <c r="C95" s="59">
        <v>3.9403485023642921</v>
      </c>
      <c r="D95" s="59">
        <v>4.7946542944002211</v>
      </c>
      <c r="E95" s="59">
        <v>3.8556393584942872</v>
      </c>
      <c r="F95" s="59">
        <v>7.4382070790987846</v>
      </c>
      <c r="G95" s="60">
        <v>4.6435260108348198</v>
      </c>
      <c r="H95" s="51"/>
      <c r="I95" s="50"/>
    </row>
    <row r="96" spans="1:9" ht="24" x14ac:dyDescent="0.25">
      <c r="A96" s="54" t="s">
        <v>71</v>
      </c>
      <c r="B96" s="58">
        <v>0.1952814321075069</v>
      </c>
      <c r="C96" s="59">
        <v>0.37883229724574752</v>
      </c>
      <c r="D96" s="59">
        <v>0.14035079675433434</v>
      </c>
      <c r="E96" s="59">
        <v>0.11893518706267604</v>
      </c>
      <c r="F96" s="59">
        <v>6.139976731794617E-2</v>
      </c>
      <c r="G96" s="60">
        <v>0.17839968182407689</v>
      </c>
      <c r="H96" s="51"/>
      <c r="I96" s="50"/>
    </row>
    <row r="97" spans="1:9" ht="24" x14ac:dyDescent="0.25">
      <c r="A97" s="54" t="s">
        <v>72</v>
      </c>
      <c r="B97" s="58">
        <v>0.2496989414433167</v>
      </c>
      <c r="C97" s="59">
        <v>0.45672447529571092</v>
      </c>
      <c r="D97" s="59">
        <v>0.67822404882599274</v>
      </c>
      <c r="E97" s="59">
        <v>0.54434110591455298</v>
      </c>
      <c r="F97" s="59">
        <v>0.38946078150004582</v>
      </c>
      <c r="G97" s="60">
        <v>0.46390938120763775</v>
      </c>
      <c r="H97" s="51"/>
      <c r="I97" s="50"/>
    </row>
    <row r="98" spans="1:9" ht="24" x14ac:dyDescent="0.25">
      <c r="A98" s="54" t="s">
        <v>73</v>
      </c>
      <c r="B98" s="58">
        <v>6.15398321124438E-2</v>
      </c>
      <c r="C98" s="59">
        <v>0.13546792808475971</v>
      </c>
      <c r="D98" s="59">
        <v>0.10074333916817238</v>
      </c>
      <c r="E98" s="59">
        <v>8.0397635467257755E-2</v>
      </c>
      <c r="F98" s="59">
        <v>3.290861763833604E-3</v>
      </c>
      <c r="G98" s="60">
        <v>7.5792874131030669E-2</v>
      </c>
      <c r="H98" s="51"/>
      <c r="I98" s="50"/>
    </row>
    <row r="99" spans="1:9" ht="24" x14ac:dyDescent="0.25">
      <c r="A99" s="54" t="s">
        <v>74</v>
      </c>
      <c r="B99" s="58">
        <v>0.44242144771860686</v>
      </c>
      <c r="C99" s="59">
        <v>0.29553069182659542</v>
      </c>
      <c r="D99" s="59">
        <v>0.23709118240743593</v>
      </c>
      <c r="E99" s="59">
        <v>0.35336719912779907</v>
      </c>
      <c r="F99" s="59">
        <v>0.38593067187052266</v>
      </c>
      <c r="G99" s="60">
        <v>0.34270303598090895</v>
      </c>
      <c r="H99" s="51"/>
      <c r="I99" s="50"/>
    </row>
    <row r="100" spans="1:9" ht="24" x14ac:dyDescent="0.25">
      <c r="A100" s="54" t="s">
        <v>75</v>
      </c>
      <c r="B100" s="58">
        <v>0</v>
      </c>
      <c r="C100" s="59">
        <v>0</v>
      </c>
      <c r="D100" s="59">
        <v>0</v>
      </c>
      <c r="E100" s="59">
        <v>8.1514706761098485E-4</v>
      </c>
      <c r="F100" s="59">
        <v>1.3234650033419842E-2</v>
      </c>
      <c r="G100" s="60">
        <v>2.7997820618951537E-3</v>
      </c>
      <c r="H100" s="51"/>
      <c r="I100" s="50"/>
    </row>
    <row r="101" spans="1:9" ht="36" x14ac:dyDescent="0.25">
      <c r="A101" s="54" t="s">
        <v>76</v>
      </c>
      <c r="B101" s="58">
        <v>0.46093971363626141</v>
      </c>
      <c r="C101" s="59">
        <v>0.4192634673745752</v>
      </c>
      <c r="D101" s="59">
        <v>0.37450042831203861</v>
      </c>
      <c r="E101" s="59">
        <v>0.29962117199598004</v>
      </c>
      <c r="F101" s="59">
        <v>0.22475135296767917</v>
      </c>
      <c r="G101" s="60">
        <v>0.35604753977224296</v>
      </c>
      <c r="H101" s="51"/>
      <c r="I101" s="50"/>
    </row>
    <row r="102" spans="1:9" ht="36" x14ac:dyDescent="0.25">
      <c r="A102" s="54" t="s">
        <v>77</v>
      </c>
      <c r="B102" s="58">
        <v>0.45110980014628732</v>
      </c>
      <c r="C102" s="59">
        <v>0.40717540677579861</v>
      </c>
      <c r="D102" s="59">
        <v>0.36949749083638661</v>
      </c>
      <c r="E102" s="59">
        <v>0.31266916611442946</v>
      </c>
      <c r="F102" s="59">
        <v>0.2184190937506062</v>
      </c>
      <c r="G102" s="60">
        <v>0.35198401668349377</v>
      </c>
      <c r="H102" s="51"/>
      <c r="I102" s="50"/>
    </row>
    <row r="103" spans="1:9" x14ac:dyDescent="0.25">
      <c r="A103" s="54" t="s">
        <v>78</v>
      </c>
      <c r="B103" s="58">
        <v>0</v>
      </c>
      <c r="C103" s="59">
        <v>2.0895373599104212E-4</v>
      </c>
      <c r="D103" s="59">
        <v>1.2383554149336391E-3</v>
      </c>
      <c r="E103" s="59">
        <v>1.4316929619239194E-2</v>
      </c>
      <c r="F103" s="59">
        <v>0.12965887405081503</v>
      </c>
      <c r="G103" s="60">
        <v>2.8978506987392332E-2</v>
      </c>
      <c r="H103" s="51"/>
      <c r="I103" s="50"/>
    </row>
    <row r="104" spans="1:9" x14ac:dyDescent="0.25">
      <c r="A104" s="54" t="s">
        <v>79</v>
      </c>
      <c r="B104" s="58">
        <v>2.9882059828494523E-4</v>
      </c>
      <c r="C104" s="59">
        <v>5.0338226325624799E-4</v>
      </c>
      <c r="D104" s="59">
        <v>1.4412364183888228E-2</v>
      </c>
      <c r="E104" s="59">
        <v>4.7028266742350971E-2</v>
      </c>
      <c r="F104" s="59">
        <v>0.19504612461841597</v>
      </c>
      <c r="G104" s="60">
        <v>5.1289544424754793E-2</v>
      </c>
      <c r="H104" s="51"/>
      <c r="I104" s="50"/>
    </row>
    <row r="105" spans="1:9" x14ac:dyDescent="0.25">
      <c r="A105" s="54" t="s">
        <v>80</v>
      </c>
      <c r="B105" s="58">
        <v>0.10798098577146086</v>
      </c>
      <c r="C105" s="59">
        <v>0.13648249676400884</v>
      </c>
      <c r="D105" s="59">
        <v>0.18407753413710035</v>
      </c>
      <c r="E105" s="59">
        <v>0.21228791487176202</v>
      </c>
      <c r="F105" s="59">
        <v>0.11390997960758228</v>
      </c>
      <c r="G105" s="60">
        <v>0.15094054195434289</v>
      </c>
      <c r="H105" s="51"/>
      <c r="I105" s="50"/>
    </row>
    <row r="106" spans="1:9" x14ac:dyDescent="0.25">
      <c r="A106" s="54" t="s">
        <v>81</v>
      </c>
      <c r="B106" s="58">
        <v>1.2806078118814658E-2</v>
      </c>
      <c r="C106" s="59">
        <v>2.748910543515681E-2</v>
      </c>
      <c r="D106" s="59">
        <v>6.6391961114250109E-2</v>
      </c>
      <c r="E106" s="59">
        <v>0.17452521674554411</v>
      </c>
      <c r="F106" s="59">
        <v>0.21904065864084246</v>
      </c>
      <c r="G106" s="60">
        <v>9.978702683327588E-2</v>
      </c>
      <c r="H106" s="51"/>
      <c r="I106" s="50"/>
    </row>
    <row r="107" spans="1:9" x14ac:dyDescent="0.25">
      <c r="A107" s="54" t="s">
        <v>82</v>
      </c>
      <c r="B107" s="58">
        <v>8.2096318359352175E-4</v>
      </c>
      <c r="C107" s="59">
        <v>3.6798081606037873E-3</v>
      </c>
      <c r="D107" s="59">
        <v>1.1354529587025073E-3</v>
      </c>
      <c r="E107" s="59">
        <v>3.5479807738378671E-3</v>
      </c>
      <c r="F107" s="59">
        <v>5.1131816206842927E-3</v>
      </c>
      <c r="G107" s="60">
        <v>2.8512093710491042E-3</v>
      </c>
      <c r="H107" s="51"/>
      <c r="I107" s="50"/>
    </row>
    <row r="108" spans="1:9" x14ac:dyDescent="0.25">
      <c r="A108" s="54" t="s">
        <v>83</v>
      </c>
      <c r="B108" s="58">
        <v>7.9027867753566072E-3</v>
      </c>
      <c r="C108" s="59">
        <v>1.2832762064815576E-2</v>
      </c>
      <c r="D108" s="59">
        <v>6.9927082596337054E-3</v>
      </c>
      <c r="E108" s="59">
        <v>7.7776797829352982E-3</v>
      </c>
      <c r="F108" s="59">
        <v>7.4101560767251985E-3</v>
      </c>
      <c r="G108" s="60">
        <v>8.5780024244950358E-3</v>
      </c>
      <c r="H108" s="51"/>
      <c r="I108" s="50"/>
    </row>
    <row r="109" spans="1:9" x14ac:dyDescent="0.25">
      <c r="A109" s="54" t="s">
        <v>84</v>
      </c>
      <c r="B109" s="58">
        <v>0.32015317455700476</v>
      </c>
      <c r="C109" s="59">
        <v>0.2728038311950311</v>
      </c>
      <c r="D109" s="59">
        <v>0.20936080306825483</v>
      </c>
      <c r="E109" s="59">
        <v>0.11922649740943032</v>
      </c>
      <c r="F109" s="59">
        <v>2.4928335187258378E-2</v>
      </c>
      <c r="G109" s="60">
        <v>0.18957430626760993</v>
      </c>
      <c r="H109" s="51"/>
      <c r="I109" s="50"/>
    </row>
    <row r="110" spans="1:9" x14ac:dyDescent="0.25">
      <c r="A110" s="54" t="s">
        <v>85</v>
      </c>
      <c r="B110" s="58">
        <v>1.8969267522716445E-2</v>
      </c>
      <c r="C110" s="59">
        <v>2.1041455796380518E-2</v>
      </c>
      <c r="D110" s="59">
        <v>2.3551533746680016E-2</v>
      </c>
      <c r="E110" s="59">
        <v>2.7753152649676305E-2</v>
      </c>
      <c r="F110" s="59">
        <v>1.5063782841163949E-2</v>
      </c>
      <c r="G110" s="60">
        <v>2.1274500606940451E-2</v>
      </c>
      <c r="H110" s="51"/>
      <c r="I110" s="50"/>
    </row>
    <row r="111" spans="1:9" ht="24" x14ac:dyDescent="0.25">
      <c r="A111" s="54" t="s">
        <v>86</v>
      </c>
      <c r="B111" s="58">
        <v>7.2635313677398721E-4</v>
      </c>
      <c r="C111" s="59">
        <v>1.1235303516388799E-3</v>
      </c>
      <c r="D111" s="59">
        <v>4.4831969345398236E-4</v>
      </c>
      <c r="E111" s="59">
        <v>3.3358333155463697E-3</v>
      </c>
      <c r="F111" s="59">
        <v>9.4127677321416293E-3</v>
      </c>
      <c r="G111" s="60">
        <v>2.9988405659451657E-3</v>
      </c>
      <c r="H111" s="51"/>
      <c r="I111" s="50"/>
    </row>
    <row r="112" spans="1:9" ht="24" x14ac:dyDescent="0.25">
      <c r="A112" s="54" t="s">
        <v>87</v>
      </c>
      <c r="B112" s="58">
        <v>0</v>
      </c>
      <c r="C112" s="59">
        <v>9.5838375009931658E-4</v>
      </c>
      <c r="D112" s="59">
        <v>3.4073925008395642E-3</v>
      </c>
      <c r="E112" s="59">
        <v>8.9696831604950192E-3</v>
      </c>
      <c r="F112" s="59">
        <v>7.2699044144473981E-3</v>
      </c>
      <c r="G112" s="60">
        <v>4.1101359949505777E-3</v>
      </c>
      <c r="H112" s="51"/>
      <c r="I112" s="50"/>
    </row>
    <row r="113" spans="1:9" ht="24" x14ac:dyDescent="0.25">
      <c r="A113" s="54" t="s">
        <v>88</v>
      </c>
      <c r="B113" s="58">
        <v>0.12900671853646414</v>
      </c>
      <c r="C113" s="59">
        <v>0.14832258815030916</v>
      </c>
      <c r="D113" s="59">
        <v>0.14023578602276196</v>
      </c>
      <c r="E113" s="59">
        <v>0.12017576457186402</v>
      </c>
      <c r="F113" s="59">
        <v>5.7443308889240152E-2</v>
      </c>
      <c r="G113" s="60">
        <v>0.11910792774702023</v>
      </c>
      <c r="H113" s="51"/>
      <c r="I113" s="50"/>
    </row>
    <row r="114" spans="1:9" ht="24" x14ac:dyDescent="0.25">
      <c r="A114" s="54" t="s">
        <v>89</v>
      </c>
      <c r="B114" s="58">
        <v>5.792267230535603E-3</v>
      </c>
      <c r="C114" s="59">
        <v>6.7503267859097245E-3</v>
      </c>
      <c r="D114" s="59">
        <v>1.3442786664284289E-2</v>
      </c>
      <c r="E114" s="59">
        <v>1.8803691925377689E-2</v>
      </c>
      <c r="F114" s="59">
        <v>7.2853374777965052E-2</v>
      </c>
      <c r="G114" s="60">
        <v>2.3480317278243189E-2</v>
      </c>
      <c r="H114" s="51"/>
      <c r="I114" s="50"/>
    </row>
    <row r="115" spans="1:9" x14ac:dyDescent="0.25">
      <c r="A115" s="54" t="s">
        <v>90</v>
      </c>
      <c r="B115" s="58">
        <v>8.1320402154006127E-2</v>
      </c>
      <c r="C115" s="59">
        <v>9.4517266872219174E-2</v>
      </c>
      <c r="D115" s="59">
        <v>0.10142119129438294</v>
      </c>
      <c r="E115" s="59">
        <v>8.7014642163117675E-2</v>
      </c>
      <c r="F115" s="59">
        <v>2.3136813732770364E-2</v>
      </c>
      <c r="G115" s="60">
        <v>7.754749027863396E-2</v>
      </c>
      <c r="H115" s="51"/>
      <c r="I115" s="50"/>
    </row>
    <row r="116" spans="1:9" ht="24" x14ac:dyDescent="0.25">
      <c r="A116" s="54" t="s">
        <v>91</v>
      </c>
      <c r="B116" s="58">
        <v>0.26855023857879634</v>
      </c>
      <c r="C116" s="59">
        <v>0.23113363798041309</v>
      </c>
      <c r="D116" s="59">
        <v>0.18886686491520516</v>
      </c>
      <c r="E116" s="59">
        <v>0.10141164467572807</v>
      </c>
      <c r="F116" s="59">
        <v>1.1379484371631087E-2</v>
      </c>
      <c r="G116" s="60">
        <v>0.16053471687397747</v>
      </c>
      <c r="H116" s="51"/>
      <c r="I116" s="50"/>
    </row>
    <row r="117" spans="1:9" x14ac:dyDescent="0.25">
      <c r="A117" s="54" t="s">
        <v>92</v>
      </c>
      <c r="B117" s="58">
        <v>2.4798918204300175E-3</v>
      </c>
      <c r="C117" s="59">
        <v>8.2994066442008737E-3</v>
      </c>
      <c r="D117" s="59">
        <v>9.905321408563263E-3</v>
      </c>
      <c r="E117" s="59">
        <v>1.0012873060233705E-2</v>
      </c>
      <c r="F117" s="59">
        <v>1.6698296447037859E-2</v>
      </c>
      <c r="G117" s="60">
        <v>9.4705815505865733E-3</v>
      </c>
      <c r="H117" s="51"/>
      <c r="I117" s="50"/>
    </row>
    <row r="118" spans="1:9" x14ac:dyDescent="0.25">
      <c r="A118" s="54" t="s">
        <v>93</v>
      </c>
      <c r="B118" s="58">
        <v>6.8715051071049698E-4</v>
      </c>
      <c r="C118" s="59">
        <v>1.8384371663986742E-3</v>
      </c>
      <c r="D118" s="59">
        <v>8.0643478692644117E-3</v>
      </c>
      <c r="E118" s="59">
        <v>1.4482491952418894E-2</v>
      </c>
      <c r="F118" s="59">
        <v>2.3098208655653565E-2</v>
      </c>
      <c r="G118" s="60">
        <v>9.6145520367936291E-3</v>
      </c>
      <c r="H118" s="51"/>
      <c r="I118" s="50"/>
    </row>
    <row r="119" spans="1:9" x14ac:dyDescent="0.25">
      <c r="A119" s="54" t="s">
        <v>94</v>
      </c>
      <c r="B119" s="58">
        <v>0</v>
      </c>
      <c r="C119" s="59">
        <v>1.5111721951851728E-3</v>
      </c>
      <c r="D119" s="59">
        <v>4.0019878263770356E-3</v>
      </c>
      <c r="E119" s="59">
        <v>1.6670455937987366E-2</v>
      </c>
      <c r="F119" s="59">
        <v>3.5637822882551608E-2</v>
      </c>
      <c r="G119" s="60">
        <v>1.1523996373389573E-2</v>
      </c>
      <c r="H119" s="51"/>
      <c r="I119" s="50"/>
    </row>
    <row r="120" spans="1:9" x14ac:dyDescent="0.25">
      <c r="A120" s="54" t="s">
        <v>95</v>
      </c>
      <c r="B120" s="58">
        <v>0</v>
      </c>
      <c r="C120" s="59">
        <v>0</v>
      </c>
      <c r="D120" s="59">
        <v>0</v>
      </c>
      <c r="E120" s="59">
        <v>4.9423791050082176E-3</v>
      </c>
      <c r="F120" s="59">
        <v>2.8506673288197327E-2</v>
      </c>
      <c r="G120" s="60">
        <v>6.6633842336336034E-3</v>
      </c>
      <c r="H120" s="51"/>
      <c r="I120" s="50"/>
    </row>
    <row r="121" spans="1:9" x14ac:dyDescent="0.25">
      <c r="A121" s="54" t="s">
        <v>96</v>
      </c>
      <c r="B121" s="58">
        <v>0</v>
      </c>
      <c r="C121" s="59">
        <v>0</v>
      </c>
      <c r="D121" s="59">
        <v>0</v>
      </c>
      <c r="E121" s="59">
        <v>9.7694905853408466E-4</v>
      </c>
      <c r="F121" s="59">
        <v>1.6443891668660469E-2</v>
      </c>
      <c r="G121" s="60">
        <v>3.4715735975493463E-3</v>
      </c>
      <c r="H121" s="51"/>
      <c r="I121" s="50"/>
    </row>
    <row r="122" spans="1:9" x14ac:dyDescent="0.25">
      <c r="A122" s="54" t="s">
        <v>97</v>
      </c>
      <c r="B122" s="58">
        <v>0</v>
      </c>
      <c r="C122" s="59">
        <v>0</v>
      </c>
      <c r="D122" s="59">
        <v>0</v>
      </c>
      <c r="E122" s="59">
        <v>6.4387567041516362E-4</v>
      </c>
      <c r="F122" s="59">
        <v>7.9507296569424887E-2</v>
      </c>
      <c r="G122" s="60">
        <v>1.5975106386152033E-2</v>
      </c>
      <c r="H122" s="51"/>
      <c r="I122" s="50"/>
    </row>
    <row r="123" spans="1:9" x14ac:dyDescent="0.25">
      <c r="A123" s="54" t="s">
        <v>98</v>
      </c>
      <c r="B123" s="58">
        <v>0</v>
      </c>
      <c r="C123" s="59">
        <v>1.3862031267273254E-3</v>
      </c>
      <c r="D123" s="59">
        <v>6.222008670635334E-3</v>
      </c>
      <c r="E123" s="59">
        <v>6.3243096462297907E-2</v>
      </c>
      <c r="F123" s="59">
        <v>0.32056561585945298</v>
      </c>
      <c r="G123" s="60">
        <v>7.7987891397375178E-2</v>
      </c>
      <c r="H123" s="51"/>
      <c r="I123" s="50"/>
    </row>
    <row r="124" spans="1:9" x14ac:dyDescent="0.25">
      <c r="A124" s="54" t="s">
        <v>99</v>
      </c>
      <c r="B124" s="58">
        <v>0</v>
      </c>
      <c r="C124" s="59">
        <v>0</v>
      </c>
      <c r="D124" s="59">
        <v>1.5619246728002466E-3</v>
      </c>
      <c r="E124" s="59">
        <v>5.8207392737324335E-3</v>
      </c>
      <c r="F124" s="59">
        <v>2.6595095810185813E-2</v>
      </c>
      <c r="G124" s="60">
        <v>6.7725928994843325E-3</v>
      </c>
      <c r="H124" s="51"/>
      <c r="I124" s="50"/>
    </row>
    <row r="125" spans="1:9" x14ac:dyDescent="0.25">
      <c r="A125" s="54" t="s">
        <v>100</v>
      </c>
      <c r="B125" s="58">
        <v>0.64458132806335222</v>
      </c>
      <c r="C125" s="59">
        <v>0.74708693195913289</v>
      </c>
      <c r="D125" s="59">
        <v>0.7585081430773325</v>
      </c>
      <c r="E125" s="59">
        <v>0.70819571089867683</v>
      </c>
      <c r="F125" s="59">
        <v>0.36670793361336296</v>
      </c>
      <c r="G125" s="60">
        <v>0.64528609203654874</v>
      </c>
      <c r="H125" s="51"/>
      <c r="I125" s="50"/>
    </row>
    <row r="126" spans="1:9" x14ac:dyDescent="0.25">
      <c r="A126" s="54" t="s">
        <v>101</v>
      </c>
      <c r="B126" s="58">
        <v>1.7580319371973293E-2</v>
      </c>
      <c r="C126" s="59">
        <v>5.3188734987056716E-2</v>
      </c>
      <c r="D126" s="59">
        <v>0.1101179119054861</v>
      </c>
      <c r="E126" s="59">
        <v>0.14602712229374959</v>
      </c>
      <c r="F126" s="59">
        <v>0.10519592070641033</v>
      </c>
      <c r="G126" s="60">
        <v>8.635537870355206E-2</v>
      </c>
      <c r="H126" s="51"/>
      <c r="I126" s="50"/>
    </row>
    <row r="127" spans="1:9" x14ac:dyDescent="0.25">
      <c r="A127" s="54" t="s">
        <v>102</v>
      </c>
      <c r="B127" s="58">
        <v>1.0885724762922492E-3</v>
      </c>
      <c r="C127" s="59">
        <v>0</v>
      </c>
      <c r="D127" s="59">
        <v>0</v>
      </c>
      <c r="E127" s="59">
        <v>2.9753311453754518E-2</v>
      </c>
      <c r="F127" s="59">
        <v>8.131975504531655E-2</v>
      </c>
      <c r="G127" s="60">
        <v>2.2335547361303922E-2</v>
      </c>
      <c r="H127" s="51"/>
      <c r="I127" s="50"/>
    </row>
    <row r="128" spans="1:9" x14ac:dyDescent="0.25">
      <c r="A128" s="54" t="s">
        <v>103</v>
      </c>
      <c r="B128" s="58">
        <v>0</v>
      </c>
      <c r="C128" s="59">
        <v>0</v>
      </c>
      <c r="D128" s="59">
        <v>0</v>
      </c>
      <c r="E128" s="59">
        <v>1.7699888092350532E-3</v>
      </c>
      <c r="F128" s="59">
        <v>0</v>
      </c>
      <c r="G128" s="60">
        <v>3.5149558064879343E-4</v>
      </c>
      <c r="H128" s="51"/>
      <c r="I128" s="50"/>
    </row>
    <row r="129" spans="1:9" x14ac:dyDescent="0.25">
      <c r="A129" s="54" t="s">
        <v>104</v>
      </c>
      <c r="B129" s="58">
        <v>0.33572013220811175</v>
      </c>
      <c r="C129" s="59">
        <v>0.19505936324916881</v>
      </c>
      <c r="D129" s="59">
        <v>0.12098758308768161</v>
      </c>
      <c r="E129" s="59">
        <v>4.2725715680795126E-2</v>
      </c>
      <c r="F129" s="59">
        <v>2.6245910317329842E-3</v>
      </c>
      <c r="G129" s="60">
        <v>0.13970349860782824</v>
      </c>
      <c r="H129" s="51"/>
      <c r="I129" s="50"/>
    </row>
    <row r="130" spans="1:9" x14ac:dyDescent="0.25">
      <c r="A130" s="54" t="s">
        <v>105</v>
      </c>
      <c r="B130" s="58">
        <v>1.0296478802717156E-3</v>
      </c>
      <c r="C130" s="59">
        <v>3.2787666779152901E-3</v>
      </c>
      <c r="D130" s="59">
        <v>2.6024285860641603E-3</v>
      </c>
      <c r="E130" s="59">
        <v>8.5162385270452567E-5</v>
      </c>
      <c r="F130" s="59">
        <v>0</v>
      </c>
      <c r="G130" s="60">
        <v>1.4029590450555143E-3</v>
      </c>
      <c r="H130" s="51"/>
      <c r="I130" s="50"/>
    </row>
    <row r="131" spans="1:9" ht="24" x14ac:dyDescent="0.25">
      <c r="A131" s="54" t="s">
        <v>106</v>
      </c>
      <c r="B131" s="58">
        <v>0.17175440973862394</v>
      </c>
      <c r="C131" s="59">
        <v>0.17848439924259399</v>
      </c>
      <c r="D131" s="59">
        <v>0.21265808857886428</v>
      </c>
      <c r="E131" s="59">
        <v>0.38333478153954892</v>
      </c>
      <c r="F131" s="59">
        <v>0.50329239666687098</v>
      </c>
      <c r="G131" s="60">
        <v>0.28946369431797131</v>
      </c>
      <c r="H131" s="51"/>
      <c r="I131" s="50"/>
    </row>
    <row r="132" spans="1:9" x14ac:dyDescent="0.25">
      <c r="A132" s="54" t="s">
        <v>107</v>
      </c>
      <c r="B132" s="58">
        <v>0.99922397245886407</v>
      </c>
      <c r="C132" s="59">
        <v>0.99415326401372273</v>
      </c>
      <c r="D132" s="59">
        <v>0.95212472539832704</v>
      </c>
      <c r="E132" s="59">
        <v>0.39926459657341473</v>
      </c>
      <c r="F132" s="59">
        <v>1.684046308714366E-2</v>
      </c>
      <c r="G132" s="60">
        <v>0.67374062334492346</v>
      </c>
      <c r="H132" s="51"/>
      <c r="I132" s="50"/>
    </row>
    <row r="133" spans="1:9" ht="24" x14ac:dyDescent="0.25">
      <c r="A133" s="54" t="s">
        <v>108</v>
      </c>
      <c r="B133" s="58">
        <v>7.7602754113526961E-4</v>
      </c>
      <c r="C133" s="59">
        <v>3.4099737162513296E-4</v>
      </c>
      <c r="D133" s="59">
        <v>6.1170641502269443E-4</v>
      </c>
      <c r="E133" s="59">
        <v>7.2825050835800397E-4</v>
      </c>
      <c r="F133" s="59">
        <v>0</v>
      </c>
      <c r="G133" s="60">
        <v>4.9196528750147643E-4</v>
      </c>
      <c r="H133" s="51"/>
      <c r="I133" s="50"/>
    </row>
    <row r="134" spans="1:9" x14ac:dyDescent="0.25">
      <c r="A134" s="54" t="s">
        <v>109</v>
      </c>
      <c r="B134" s="58">
        <v>0</v>
      </c>
      <c r="C134" s="59">
        <v>4.6830359250975479E-4</v>
      </c>
      <c r="D134" s="59">
        <v>3.2478710012238711E-2</v>
      </c>
      <c r="E134" s="59">
        <v>0.58923540082296821</v>
      </c>
      <c r="F134" s="59">
        <v>0.90108085107660396</v>
      </c>
      <c r="G134" s="60">
        <v>0.30327565617213731</v>
      </c>
      <c r="H134" s="51"/>
      <c r="I134" s="50"/>
    </row>
    <row r="135" spans="1:9" x14ac:dyDescent="0.25">
      <c r="A135" s="54" t="s">
        <v>110</v>
      </c>
      <c r="B135" s="58">
        <v>0</v>
      </c>
      <c r="C135" s="59">
        <v>0</v>
      </c>
      <c r="D135" s="59">
        <v>0</v>
      </c>
      <c r="E135" s="59">
        <v>0</v>
      </c>
      <c r="F135" s="59">
        <v>1.26882270379444E-3</v>
      </c>
      <c r="G135" s="60">
        <v>2.5289930170153545E-4</v>
      </c>
      <c r="H135" s="51"/>
      <c r="I135" s="50"/>
    </row>
    <row r="136" spans="1:9" x14ac:dyDescent="0.25">
      <c r="A136" s="54" t="s">
        <v>111</v>
      </c>
      <c r="B136" s="58">
        <v>0</v>
      </c>
      <c r="C136" s="59">
        <v>0</v>
      </c>
      <c r="D136" s="59">
        <v>0</v>
      </c>
      <c r="E136" s="59">
        <v>1.5904740678187356E-4</v>
      </c>
      <c r="F136" s="59">
        <v>4.503373119786145E-2</v>
      </c>
      <c r="G136" s="60">
        <v>9.0076213548171934E-3</v>
      </c>
      <c r="H136" s="51"/>
      <c r="I136" s="50"/>
    </row>
    <row r="137" spans="1:9" x14ac:dyDescent="0.25">
      <c r="A137" s="54" t="s">
        <v>112</v>
      </c>
      <c r="B137" s="58">
        <v>0</v>
      </c>
      <c r="C137" s="59">
        <v>0</v>
      </c>
      <c r="D137" s="59">
        <v>0</v>
      </c>
      <c r="E137" s="59">
        <v>3.121172508540904E-3</v>
      </c>
      <c r="F137" s="59">
        <v>3.5776131934595994E-2</v>
      </c>
      <c r="G137" s="60">
        <v>7.7506520207262959E-3</v>
      </c>
      <c r="H137" s="51"/>
      <c r="I137" s="50"/>
    </row>
    <row r="138" spans="1:9" x14ac:dyDescent="0.25">
      <c r="A138" s="54" t="s">
        <v>113</v>
      </c>
      <c r="B138" s="58">
        <v>0</v>
      </c>
      <c r="C138" s="59">
        <v>0</v>
      </c>
      <c r="D138" s="59">
        <v>0</v>
      </c>
      <c r="E138" s="59">
        <v>5.4269389222766785E-4</v>
      </c>
      <c r="F138" s="59">
        <v>0</v>
      </c>
      <c r="G138" s="60">
        <v>1.0777158802803846E-4</v>
      </c>
      <c r="H138" s="51"/>
      <c r="I138" s="50"/>
    </row>
    <row r="139" spans="1:9" x14ac:dyDescent="0.25">
      <c r="A139" s="54" t="s">
        <v>114</v>
      </c>
      <c r="B139" s="58">
        <v>0</v>
      </c>
      <c r="C139" s="59">
        <v>5.0374350221424231E-3</v>
      </c>
      <c r="D139" s="59">
        <v>1.2062752703096901E-2</v>
      </c>
      <c r="E139" s="59">
        <v>6.4792423929507254E-3</v>
      </c>
      <c r="F139" s="59">
        <v>0</v>
      </c>
      <c r="G139" s="60">
        <v>4.7291996914810815E-3</v>
      </c>
      <c r="H139" s="51"/>
      <c r="I139" s="50"/>
    </row>
    <row r="140" spans="1:9" x14ac:dyDescent="0.25">
      <c r="A140" s="54" t="s">
        <v>115</v>
      </c>
      <c r="B140" s="58">
        <v>1.7668065955754576E-2</v>
      </c>
      <c r="C140" s="59">
        <v>9.531871978177564E-3</v>
      </c>
      <c r="D140" s="59">
        <v>1.1384402421150859E-3</v>
      </c>
      <c r="E140" s="59">
        <v>1.4365763309710849E-3</v>
      </c>
      <c r="F140" s="59">
        <v>0</v>
      </c>
      <c r="G140" s="60">
        <v>5.9601269391156833E-3</v>
      </c>
      <c r="H140" s="51"/>
      <c r="I140" s="50"/>
    </row>
    <row r="141" spans="1:9" x14ac:dyDescent="0.25">
      <c r="A141" s="54" t="s">
        <v>116</v>
      </c>
      <c r="B141" s="58">
        <v>0.49948785407398061</v>
      </c>
      <c r="C141" s="59">
        <v>0.36806257101877904</v>
      </c>
      <c r="D141" s="59">
        <v>0.28264096275341732</v>
      </c>
      <c r="E141" s="59">
        <v>0.13899667840428442</v>
      </c>
      <c r="F141" s="59">
        <v>3.4132889616825646E-2</v>
      </c>
      <c r="G141" s="60">
        <v>0.26511819664561942</v>
      </c>
      <c r="H141" s="51"/>
      <c r="I141" s="50"/>
    </row>
    <row r="142" spans="1:9" x14ac:dyDescent="0.25">
      <c r="A142" s="54" t="s">
        <v>117</v>
      </c>
      <c r="B142" s="58">
        <v>0.37015332983159305</v>
      </c>
      <c r="C142" s="59">
        <v>0.40361679465070183</v>
      </c>
      <c r="D142" s="59">
        <v>0.32846818062152289</v>
      </c>
      <c r="E142" s="59">
        <v>0.24243510987964731</v>
      </c>
      <c r="F142" s="59">
        <v>6.0222941697877515E-2</v>
      </c>
      <c r="G142" s="60">
        <v>0.28125486948582618</v>
      </c>
      <c r="H142" s="51"/>
      <c r="I142" s="50"/>
    </row>
    <row r="143" spans="1:9" x14ac:dyDescent="0.25">
      <c r="A143" s="54" t="s">
        <v>118</v>
      </c>
      <c r="B143" s="58">
        <v>5.00441639818692E-2</v>
      </c>
      <c r="C143" s="59">
        <v>0.14810707150671096</v>
      </c>
      <c r="D143" s="59">
        <v>0.30575347583133333</v>
      </c>
      <c r="E143" s="59">
        <v>0.38912993468266172</v>
      </c>
      <c r="F143" s="59">
        <v>0.27803547547572349</v>
      </c>
      <c r="G143" s="60">
        <v>0.23406221362809407</v>
      </c>
      <c r="H143" s="51"/>
      <c r="I143" s="50"/>
    </row>
    <row r="144" spans="1:9" x14ac:dyDescent="0.25">
      <c r="A144" s="54" t="s">
        <v>119</v>
      </c>
      <c r="B144" s="58">
        <v>1.4693724126815064E-2</v>
      </c>
      <c r="C144" s="59">
        <v>1.1940257222521036E-2</v>
      </c>
      <c r="D144" s="59">
        <v>1.7307848253841979E-2</v>
      </c>
      <c r="E144" s="59">
        <v>2.5563869456923124E-2</v>
      </c>
      <c r="F144" s="59">
        <v>2.0030454320439776E-3</v>
      </c>
      <c r="G144" s="60">
        <v>1.4302827068936949E-2</v>
      </c>
      <c r="H144" s="51"/>
      <c r="I144" s="50"/>
    </row>
    <row r="145" spans="1:9" x14ac:dyDescent="0.25">
      <c r="A145" s="54" t="s">
        <v>120</v>
      </c>
      <c r="B145" s="58">
        <v>0</v>
      </c>
      <c r="C145" s="59">
        <v>5.31802057628581E-4</v>
      </c>
      <c r="D145" s="59">
        <v>1.0250866114176782E-2</v>
      </c>
      <c r="E145" s="59">
        <v>0.17739812136932465</v>
      </c>
      <c r="F145" s="59">
        <v>0.59974087904780449</v>
      </c>
      <c r="G145" s="60">
        <v>0.15694651956335642</v>
      </c>
      <c r="H145" s="51"/>
      <c r="I145" s="50"/>
    </row>
    <row r="146" spans="1:9" x14ac:dyDescent="0.25">
      <c r="A146" s="54" t="s">
        <v>121</v>
      </c>
      <c r="B146" s="58">
        <v>0</v>
      </c>
      <c r="C146" s="59">
        <v>2.6081645748029401E-3</v>
      </c>
      <c r="D146" s="59">
        <v>4.8383130771300908E-3</v>
      </c>
      <c r="E146" s="59">
        <v>9.6928745276149697E-3</v>
      </c>
      <c r="F146" s="59">
        <v>2.4644628067779551E-2</v>
      </c>
      <c r="G146" s="60">
        <v>8.3348552790067486E-3</v>
      </c>
      <c r="H146" s="51"/>
      <c r="I146" s="50"/>
    </row>
    <row r="147" spans="1:9" x14ac:dyDescent="0.25">
      <c r="A147" s="54" t="s">
        <v>122</v>
      </c>
      <c r="B147" s="58">
        <v>4.7952862029987137E-2</v>
      </c>
      <c r="C147" s="59">
        <v>5.560146699067834E-2</v>
      </c>
      <c r="D147" s="59">
        <v>4.9601913106462288E-2</v>
      </c>
      <c r="E147" s="59">
        <v>1.4877239453816736E-2</v>
      </c>
      <c r="F147" s="59">
        <v>1.2201406619461498E-3</v>
      </c>
      <c r="G147" s="60">
        <v>3.392713606501984E-2</v>
      </c>
      <c r="H147" s="51"/>
      <c r="I147" s="50"/>
    </row>
    <row r="148" spans="1:9" x14ac:dyDescent="0.25">
      <c r="A148" s="54" t="s">
        <v>123</v>
      </c>
      <c r="B148" s="58">
        <v>0.99652316195094026</v>
      </c>
      <c r="C148" s="59">
        <v>0.58988032568490678</v>
      </c>
      <c r="D148" s="59">
        <v>0.25672462514413114</v>
      </c>
      <c r="E148" s="59">
        <v>3.4095925911289987E-2</v>
      </c>
      <c r="F148" s="59">
        <v>3.6346758831701251E-3</v>
      </c>
      <c r="G148" s="60">
        <v>0.37690532303869861</v>
      </c>
      <c r="H148" s="51"/>
      <c r="I148" s="50"/>
    </row>
    <row r="149" spans="1:9" x14ac:dyDescent="0.25">
      <c r="A149" s="54" t="s">
        <v>124</v>
      </c>
      <c r="B149" s="58">
        <v>2.475788449288115E-3</v>
      </c>
      <c r="C149" s="59">
        <v>0.40445322713282067</v>
      </c>
      <c r="D149" s="59">
        <v>0.73789740789948832</v>
      </c>
      <c r="E149" s="59">
        <v>0.95464709079862775</v>
      </c>
      <c r="F149" s="59">
        <v>0.93037724234760188</v>
      </c>
      <c r="G149" s="60">
        <v>0.6052893869674133</v>
      </c>
      <c r="H149" s="51"/>
      <c r="I149" s="50"/>
    </row>
    <row r="150" spans="1:9" x14ac:dyDescent="0.25">
      <c r="A150" s="54" t="s">
        <v>125</v>
      </c>
      <c r="B150" s="58">
        <v>0</v>
      </c>
      <c r="C150" s="59">
        <v>6.9218986007377279E-4</v>
      </c>
      <c r="D150" s="59">
        <v>2.1522960659418758E-3</v>
      </c>
      <c r="E150" s="59">
        <v>7.1372415865367956E-3</v>
      </c>
      <c r="F150" s="59">
        <v>8.1329838266441783E-3</v>
      </c>
      <c r="G150" s="60">
        <v>3.6114732119198554E-3</v>
      </c>
      <c r="H150" s="51"/>
      <c r="I150" s="50"/>
    </row>
    <row r="151" spans="1:9" x14ac:dyDescent="0.25">
      <c r="A151" s="54" t="s">
        <v>126</v>
      </c>
      <c r="B151" s="58">
        <v>1.0010495997715809E-3</v>
      </c>
      <c r="C151" s="59">
        <v>3.6969432797014797E-3</v>
      </c>
      <c r="D151" s="59">
        <v>1.7414788065751991E-3</v>
      </c>
      <c r="E151" s="59">
        <v>3.6501458087885431E-3</v>
      </c>
      <c r="F151" s="59">
        <v>2.2230308692137032E-2</v>
      </c>
      <c r="G151" s="60">
        <v>6.4453300942808331E-3</v>
      </c>
      <c r="H151" s="51"/>
      <c r="I151" s="50"/>
    </row>
    <row r="152" spans="1:9" x14ac:dyDescent="0.25">
      <c r="A152" s="54" t="s">
        <v>127</v>
      </c>
      <c r="B152" s="58">
        <v>0</v>
      </c>
      <c r="C152" s="59">
        <v>0</v>
      </c>
      <c r="D152" s="59">
        <v>0</v>
      </c>
      <c r="E152" s="59">
        <v>0</v>
      </c>
      <c r="F152" s="59">
        <v>3.5624789250446737E-2</v>
      </c>
      <c r="G152" s="60">
        <v>7.1006644961184714E-3</v>
      </c>
      <c r="H152" s="51"/>
      <c r="I152" s="50"/>
    </row>
    <row r="153" spans="1:9" x14ac:dyDescent="0.25">
      <c r="A153" s="54" t="s">
        <v>128</v>
      </c>
      <c r="B153" s="58">
        <v>0</v>
      </c>
      <c r="C153" s="59">
        <v>1.2773140424956312E-3</v>
      </c>
      <c r="D153" s="59">
        <v>1.4841920838633295E-3</v>
      </c>
      <c r="E153" s="59">
        <v>0</v>
      </c>
      <c r="F153" s="59">
        <v>0</v>
      </c>
      <c r="G153" s="60">
        <v>5.5456686654304841E-4</v>
      </c>
      <c r="H153" s="51"/>
      <c r="I153" s="50"/>
    </row>
    <row r="154" spans="1:9" x14ac:dyDescent="0.25">
      <c r="A154" s="54" t="s">
        <v>129</v>
      </c>
      <c r="B154" s="58">
        <v>0</v>
      </c>
      <c r="C154" s="59">
        <v>0</v>
      </c>
      <c r="D154" s="59">
        <v>0</v>
      </c>
      <c r="E154" s="59">
        <v>0</v>
      </c>
      <c r="F154" s="59">
        <v>5.4565060196806729E-2</v>
      </c>
      <c r="G154" s="60">
        <v>1.0875802883891415E-2</v>
      </c>
      <c r="H154" s="51"/>
      <c r="I154" s="50"/>
    </row>
    <row r="155" spans="1:9" ht="24" x14ac:dyDescent="0.25">
      <c r="A155" s="54" t="s">
        <v>130</v>
      </c>
      <c r="B155" s="58">
        <v>0</v>
      </c>
      <c r="C155" s="59">
        <v>0</v>
      </c>
      <c r="D155" s="59">
        <v>0</v>
      </c>
      <c r="E155" s="59">
        <v>0</v>
      </c>
      <c r="F155" s="59">
        <v>1.3665554454878024E-2</v>
      </c>
      <c r="G155" s="60">
        <v>2.7237920386100085E-3</v>
      </c>
      <c r="H155" s="51"/>
      <c r="I155" s="50"/>
    </row>
    <row r="156" spans="1:9" x14ac:dyDescent="0.25">
      <c r="A156" s="54" t="s">
        <v>131</v>
      </c>
      <c r="B156" s="58">
        <v>0</v>
      </c>
      <c r="C156" s="59">
        <v>0</v>
      </c>
      <c r="D156" s="59">
        <v>2.5761171570942189E-3</v>
      </c>
      <c r="E156" s="59">
        <v>3.2048089881586549E-2</v>
      </c>
      <c r="F156" s="59">
        <v>0.10035249809689209</v>
      </c>
      <c r="G156" s="60">
        <v>2.688721946407548E-2</v>
      </c>
      <c r="H156" s="51"/>
      <c r="I156" s="50"/>
    </row>
    <row r="157" spans="1:9" x14ac:dyDescent="0.25">
      <c r="A157" s="54" t="s">
        <v>132</v>
      </c>
      <c r="B157" s="58">
        <v>0</v>
      </c>
      <c r="C157" s="59">
        <v>3.3130019709616903E-3</v>
      </c>
      <c r="D157" s="59">
        <v>6.433027245868389E-2</v>
      </c>
      <c r="E157" s="59">
        <v>0.33724448418766861</v>
      </c>
      <c r="F157" s="59">
        <v>0.64095062475338282</v>
      </c>
      <c r="G157" s="60">
        <v>0.20839158357533533</v>
      </c>
      <c r="H157" s="51"/>
      <c r="I157" s="50"/>
    </row>
    <row r="158" spans="1:9" x14ac:dyDescent="0.25">
      <c r="A158" s="54" t="s">
        <v>133</v>
      </c>
      <c r="B158" s="58">
        <v>1</v>
      </c>
      <c r="C158" s="59">
        <v>0.99504695959892997</v>
      </c>
      <c r="D158" s="59">
        <v>0.92651394648289198</v>
      </c>
      <c r="E158" s="59">
        <v>0.61484083080072538</v>
      </c>
      <c r="F158" s="59">
        <v>0.16536764808710328</v>
      </c>
      <c r="G158" s="60">
        <v>0.74131106569445371</v>
      </c>
      <c r="H158" s="51"/>
      <c r="I158" s="50"/>
    </row>
    <row r="159" spans="1:9" x14ac:dyDescent="0.25">
      <c r="A159" s="54" t="s">
        <v>134</v>
      </c>
      <c r="B159" s="58">
        <v>0</v>
      </c>
      <c r="C159" s="59">
        <v>1.2912967962134089E-3</v>
      </c>
      <c r="D159" s="59">
        <v>6.5796639013291939E-3</v>
      </c>
      <c r="E159" s="59">
        <v>1.3439430781346347E-2</v>
      </c>
      <c r="F159" s="59">
        <v>2.407086411061703E-2</v>
      </c>
      <c r="G159" s="60">
        <v>9.0542020465314253E-3</v>
      </c>
      <c r="H159" s="51"/>
      <c r="I159" s="50"/>
    </row>
    <row r="160" spans="1:9" x14ac:dyDescent="0.25">
      <c r="A160" s="54" t="s">
        <v>135</v>
      </c>
      <c r="B160" s="58">
        <v>0</v>
      </c>
      <c r="C160" s="59">
        <v>0</v>
      </c>
      <c r="D160" s="59">
        <v>0</v>
      </c>
      <c r="E160" s="59">
        <v>1.0364614721384178E-3</v>
      </c>
      <c r="F160" s="59">
        <v>1.0277503003195425E-3</v>
      </c>
      <c r="G160" s="60">
        <v>4.1067629304450729E-4</v>
      </c>
      <c r="H160" s="51"/>
      <c r="I160" s="50"/>
    </row>
    <row r="161" spans="1:9" x14ac:dyDescent="0.25">
      <c r="A161" s="54" t="s">
        <v>136</v>
      </c>
      <c r="B161" s="58">
        <v>0</v>
      </c>
      <c r="C161" s="59">
        <v>0</v>
      </c>
      <c r="D161" s="59">
        <v>0</v>
      </c>
      <c r="E161" s="59">
        <v>1.2008195643446917E-2</v>
      </c>
      <c r="F161" s="59">
        <v>0.70586058964645049</v>
      </c>
      <c r="G161" s="60">
        <v>0.14307543903565539</v>
      </c>
      <c r="H161" s="51"/>
      <c r="I161" s="50"/>
    </row>
    <row r="162" spans="1:9" x14ac:dyDescent="0.25">
      <c r="A162" s="54" t="s">
        <v>137</v>
      </c>
      <c r="B162" s="58">
        <v>0</v>
      </c>
      <c r="C162" s="59">
        <v>0</v>
      </c>
      <c r="D162" s="59">
        <v>0</v>
      </c>
      <c r="E162" s="59">
        <v>0</v>
      </c>
      <c r="F162" s="59">
        <v>2.1903655079703382E-3</v>
      </c>
      <c r="G162" s="60">
        <v>4.365794415407672E-4</v>
      </c>
      <c r="H162" s="51"/>
      <c r="I162" s="50"/>
    </row>
    <row r="163" spans="1:9" ht="24" x14ac:dyDescent="0.25">
      <c r="A163" s="54" t="s">
        <v>138</v>
      </c>
      <c r="B163" s="58">
        <v>0</v>
      </c>
      <c r="C163" s="59">
        <v>0</v>
      </c>
      <c r="D163" s="59">
        <v>2.3312868716679367E-3</v>
      </c>
      <c r="E163" s="59">
        <v>1.0567267655614426E-2</v>
      </c>
      <c r="F163" s="59">
        <v>9.1439664705724091E-3</v>
      </c>
      <c r="G163" s="60">
        <v>4.3924128294078645E-3</v>
      </c>
      <c r="H163" s="51"/>
      <c r="I163" s="50"/>
    </row>
    <row r="164" spans="1:9" x14ac:dyDescent="0.25">
      <c r="A164" s="54" t="s">
        <v>139</v>
      </c>
      <c r="B164" s="58">
        <v>8.2017917249952062E-4</v>
      </c>
      <c r="C164" s="59">
        <v>6.2334136044963642E-2</v>
      </c>
      <c r="D164" s="59">
        <v>0.30181110055097787</v>
      </c>
      <c r="E164" s="59">
        <v>0.64851434458299495</v>
      </c>
      <c r="F164" s="59">
        <v>0.2570588297241615</v>
      </c>
      <c r="G164" s="60">
        <v>0.25362686098068238</v>
      </c>
      <c r="H164" s="51"/>
      <c r="I164" s="50"/>
    </row>
    <row r="165" spans="1:9" x14ac:dyDescent="0.25">
      <c r="A165" s="54" t="s">
        <v>140</v>
      </c>
      <c r="B165" s="58">
        <v>8.3242667896272233E-3</v>
      </c>
      <c r="C165" s="59">
        <v>1.4849229639771481E-2</v>
      </c>
      <c r="D165" s="59">
        <v>1.6776824704216649E-2</v>
      </c>
      <c r="E165" s="59">
        <v>6.4059680476727388E-3</v>
      </c>
      <c r="F165" s="59">
        <v>4.9107633027431821E-4</v>
      </c>
      <c r="G165" s="60">
        <v>9.3909987807858104E-3</v>
      </c>
      <c r="H165" s="51"/>
      <c r="I165" s="50"/>
    </row>
    <row r="166" spans="1:9" x14ac:dyDescent="0.25">
      <c r="A166" s="54" t="s">
        <v>141</v>
      </c>
      <c r="B166" s="58">
        <v>0.83216985163500901</v>
      </c>
      <c r="C166" s="59">
        <v>0.79582278133700146</v>
      </c>
      <c r="D166" s="59">
        <v>0.61497414996805555</v>
      </c>
      <c r="E166" s="59">
        <v>0.26811965618166145</v>
      </c>
      <c r="F166" s="59">
        <v>9.2141022076679385E-3</v>
      </c>
      <c r="G166" s="60">
        <v>0.50497275388258656</v>
      </c>
      <c r="H166" s="51"/>
      <c r="I166" s="50"/>
    </row>
    <row r="167" spans="1:9" x14ac:dyDescent="0.25">
      <c r="A167" s="54" t="s">
        <v>142</v>
      </c>
      <c r="B167" s="58">
        <v>0</v>
      </c>
      <c r="C167" s="59">
        <v>1.1769964295831933E-3</v>
      </c>
      <c r="D167" s="59">
        <v>2.5078239108744372E-3</v>
      </c>
      <c r="E167" s="59">
        <v>1.8532955655497254E-2</v>
      </c>
      <c r="F167" s="59">
        <v>9.0111421903085603E-3</v>
      </c>
      <c r="G167" s="60">
        <v>6.2180128353938524E-3</v>
      </c>
      <c r="H167" s="51"/>
      <c r="I167" s="50"/>
    </row>
    <row r="168" spans="1:9" x14ac:dyDescent="0.25">
      <c r="A168" s="54" t="s">
        <v>143</v>
      </c>
      <c r="B168" s="58">
        <v>7.0416630636377181E-2</v>
      </c>
      <c r="C168" s="59">
        <v>1.6164626071118023E-2</v>
      </c>
      <c r="D168" s="59">
        <v>3.6339310722109924E-3</v>
      </c>
      <c r="E168" s="59">
        <v>2.1934307675828151E-3</v>
      </c>
      <c r="F168" s="59">
        <v>2.585917134285911E-3</v>
      </c>
      <c r="G168" s="60">
        <v>1.9037215370996292E-2</v>
      </c>
      <c r="H168" s="51"/>
      <c r="I168" s="50"/>
    </row>
    <row r="169" spans="1:9" x14ac:dyDescent="0.25">
      <c r="A169" s="54" t="s">
        <v>144</v>
      </c>
      <c r="B169" s="58">
        <v>8.8269071766487239E-2</v>
      </c>
      <c r="C169" s="59">
        <v>0.10965223047756083</v>
      </c>
      <c r="D169" s="59">
        <v>5.7225431592178473E-2</v>
      </c>
      <c r="E169" s="59">
        <v>3.3658181465528118E-2</v>
      </c>
      <c r="F169" s="59">
        <v>4.4440107883104447E-3</v>
      </c>
      <c r="G169" s="60">
        <v>5.8700224402097524E-2</v>
      </c>
      <c r="H169" s="51"/>
      <c r="I169" s="50"/>
    </row>
    <row r="170" spans="1:9" x14ac:dyDescent="0.25">
      <c r="A170" s="54" t="s">
        <v>145</v>
      </c>
      <c r="B170" s="58">
        <v>9.4109924899851705E-2</v>
      </c>
      <c r="C170" s="59">
        <v>0.14137042600741334</v>
      </c>
      <c r="D170" s="59">
        <v>0.15888774476699469</v>
      </c>
      <c r="E170" s="59">
        <v>0.14646131728202105</v>
      </c>
      <c r="F170" s="59">
        <v>9.0771587699509548E-2</v>
      </c>
      <c r="G170" s="60">
        <v>0.12635380080478062</v>
      </c>
      <c r="H170" s="51"/>
      <c r="I170" s="50"/>
    </row>
    <row r="171" spans="1:9" ht="24" x14ac:dyDescent="0.25">
      <c r="A171" s="54" t="s">
        <v>146</v>
      </c>
      <c r="B171" s="58">
        <v>4.7407726791716519E-3</v>
      </c>
      <c r="C171" s="59">
        <v>1.479653026882723E-2</v>
      </c>
      <c r="D171" s="59">
        <v>1.4099513064528607E-2</v>
      </c>
      <c r="E171" s="59">
        <v>1.6095401438260163E-2</v>
      </c>
      <c r="F171" s="59">
        <v>2.1863752322267054E-2</v>
      </c>
      <c r="G171" s="60">
        <v>1.430423162052063E-2</v>
      </c>
      <c r="H171" s="51"/>
      <c r="I171" s="50"/>
    </row>
    <row r="172" spans="1:9" ht="24" x14ac:dyDescent="0.25">
      <c r="A172" s="54" t="s">
        <v>147</v>
      </c>
      <c r="B172" s="58">
        <v>3.9307190047727078E-2</v>
      </c>
      <c r="C172" s="59">
        <v>6.7152002350934173E-2</v>
      </c>
      <c r="D172" s="59">
        <v>6.6998802143040465E-2</v>
      </c>
      <c r="E172" s="59">
        <v>6.8769347980666473E-2</v>
      </c>
      <c r="F172" s="59">
        <v>3.433695075947029E-2</v>
      </c>
      <c r="G172" s="60">
        <v>5.531382154063403E-2</v>
      </c>
      <c r="H172" s="51"/>
      <c r="I172" s="50"/>
    </row>
    <row r="173" spans="1:9" ht="24" x14ac:dyDescent="0.25">
      <c r="A173" s="54" t="s">
        <v>148</v>
      </c>
      <c r="B173" s="58">
        <v>3.227919394419184E-2</v>
      </c>
      <c r="C173" s="59">
        <v>4.1230902962444055E-2</v>
      </c>
      <c r="D173" s="59">
        <v>3.9064254421056439E-2</v>
      </c>
      <c r="E173" s="59">
        <v>2.0184269193413935E-2</v>
      </c>
      <c r="F173" s="59">
        <v>1.3378174310951146E-2</v>
      </c>
      <c r="G173" s="60">
        <v>2.9265339573657206E-2</v>
      </c>
      <c r="H173" s="51"/>
      <c r="I173" s="50"/>
    </row>
    <row r="174" spans="1:9" ht="24" x14ac:dyDescent="0.25">
      <c r="A174" s="62" t="s">
        <v>149</v>
      </c>
      <c r="B174" s="63">
        <v>0.82745977397406467</v>
      </c>
      <c r="C174" s="64">
        <v>0.73433346617462103</v>
      </c>
      <c r="D174" s="64">
        <v>0.7167258601175206</v>
      </c>
      <c r="E174" s="64">
        <v>0.74843025844263456</v>
      </c>
      <c r="F174" s="64">
        <v>0.83964953490780148</v>
      </c>
      <c r="G174" s="65">
        <v>0.77325250064286344</v>
      </c>
      <c r="H174" s="51"/>
      <c r="I174" s="50"/>
    </row>
    <row r="175" spans="1:9" s="50" customFormat="1" x14ac:dyDescent="0.25">
      <c r="A175" s="61"/>
      <c r="B175" s="51"/>
      <c r="C175" s="51"/>
      <c r="D175" s="51"/>
      <c r="E175" s="51"/>
      <c r="F175" s="51"/>
      <c r="G175" s="51"/>
      <c r="H175" s="51"/>
    </row>
    <row r="176" spans="1:9" s="50" customFormat="1" x14ac:dyDescent="0.25">
      <c r="A176" s="61"/>
      <c r="B176" s="51"/>
      <c r="C176" s="51"/>
      <c r="D176" s="51"/>
      <c r="E176" s="51"/>
      <c r="F176" s="51"/>
      <c r="G176" s="51"/>
      <c r="H176" s="51"/>
    </row>
    <row r="177" spans="1:8" s="50" customFormat="1" x14ac:dyDescent="0.25">
      <c r="A177" s="61"/>
      <c r="B177" s="51"/>
      <c r="C177" s="51"/>
      <c r="D177" s="51"/>
      <c r="E177" s="51"/>
      <c r="F177" s="51"/>
      <c r="G177" s="51"/>
      <c r="H177" s="51"/>
    </row>
    <row r="178" spans="1:8" s="50" customFormat="1" x14ac:dyDescent="0.25">
      <c r="A178" s="61"/>
      <c r="B178" s="51"/>
      <c r="C178" s="51"/>
      <c r="D178" s="51"/>
      <c r="E178" s="51"/>
      <c r="F178" s="51"/>
      <c r="G178" s="51"/>
      <c r="H178" s="51"/>
    </row>
    <row r="179" spans="1:8" s="50" customFormat="1" x14ac:dyDescent="0.25">
      <c r="A179" s="61"/>
      <c r="B179" s="51"/>
      <c r="C179" s="51"/>
      <c r="D179" s="51"/>
      <c r="E179" s="51"/>
      <c r="F179" s="51"/>
      <c r="G179" s="51"/>
      <c r="H179" s="51"/>
    </row>
    <row r="180" spans="1:8" s="50" customFormat="1" x14ac:dyDescent="0.25">
      <c r="A180" s="61"/>
      <c r="B180" s="51"/>
      <c r="C180" s="51"/>
      <c r="D180" s="51"/>
      <c r="E180" s="51"/>
      <c r="F180" s="51"/>
      <c r="G180" s="51"/>
      <c r="H180" s="51"/>
    </row>
    <row r="181" spans="1:8" s="50" customFormat="1" x14ac:dyDescent="0.25">
      <c r="A181" s="61"/>
      <c r="B181" s="51"/>
      <c r="C181" s="51"/>
      <c r="D181" s="51"/>
      <c r="E181" s="51"/>
      <c r="F181" s="51"/>
      <c r="G181" s="51"/>
      <c r="H181" s="51"/>
    </row>
    <row r="182" spans="1:8" s="50" customFormat="1" x14ac:dyDescent="0.25">
      <c r="A182" s="61"/>
      <c r="B182" s="51"/>
      <c r="C182" s="51"/>
      <c r="D182" s="51"/>
      <c r="E182" s="51"/>
      <c r="F182" s="51"/>
      <c r="G182" s="51"/>
      <c r="H182" s="51"/>
    </row>
    <row r="183" spans="1:8" s="50" customFormat="1" x14ac:dyDescent="0.25">
      <c r="A183" s="61"/>
      <c r="B183" s="51"/>
      <c r="C183" s="51"/>
      <c r="D183" s="51"/>
      <c r="E183" s="51"/>
      <c r="F183" s="51"/>
      <c r="G183" s="51"/>
      <c r="H183" s="51"/>
    </row>
    <row r="184" spans="1:8" s="50" customFormat="1" x14ac:dyDescent="0.25">
      <c r="A184" s="61"/>
      <c r="B184" s="51"/>
      <c r="C184" s="51"/>
      <c r="D184" s="51"/>
      <c r="E184" s="51"/>
      <c r="F184" s="51"/>
      <c r="G184" s="51"/>
      <c r="H184" s="51"/>
    </row>
    <row r="185" spans="1:8" s="50" customFormat="1" x14ac:dyDescent="0.25">
      <c r="A185" s="61"/>
      <c r="B185" s="51"/>
      <c r="C185" s="51"/>
      <c r="D185" s="51"/>
      <c r="E185" s="51"/>
      <c r="F185" s="51"/>
      <c r="G185" s="51"/>
      <c r="H185" s="51"/>
    </row>
    <row r="186" spans="1:8" s="50" customFormat="1" x14ac:dyDescent="0.25">
      <c r="A186" s="61"/>
      <c r="B186" s="51"/>
      <c r="C186" s="51"/>
      <c r="D186" s="51"/>
      <c r="E186" s="51"/>
      <c r="F186" s="51"/>
      <c r="G186" s="51"/>
      <c r="H186" s="51"/>
    </row>
    <row r="187" spans="1:8" s="50" customFormat="1" x14ac:dyDescent="0.25">
      <c r="A187" s="61"/>
      <c r="B187" s="51"/>
      <c r="C187" s="51"/>
      <c r="D187" s="51"/>
      <c r="E187" s="51"/>
      <c r="F187" s="51"/>
      <c r="G187" s="51"/>
      <c r="H187" s="51"/>
    </row>
    <row r="188" spans="1:8" s="50" customFormat="1" x14ac:dyDescent="0.25">
      <c r="A188" s="61"/>
      <c r="B188" s="51"/>
      <c r="C188" s="51"/>
      <c r="D188" s="51"/>
      <c r="E188" s="51"/>
      <c r="F188" s="51"/>
      <c r="G188" s="51"/>
      <c r="H188" s="51"/>
    </row>
    <row r="189" spans="1:8" s="50" customFormat="1" x14ac:dyDescent="0.25">
      <c r="A189" s="61"/>
      <c r="B189" s="51"/>
      <c r="C189" s="51"/>
      <c r="D189" s="51"/>
      <c r="E189" s="51"/>
      <c r="F189" s="51"/>
      <c r="G189" s="51"/>
      <c r="H189" s="51"/>
    </row>
    <row r="190" spans="1:8" s="50" customFormat="1" x14ac:dyDescent="0.25">
      <c r="A190" s="61"/>
      <c r="B190" s="51"/>
      <c r="C190" s="51"/>
      <c r="D190" s="51"/>
      <c r="E190" s="51"/>
      <c r="F190" s="51"/>
      <c r="G190" s="51"/>
      <c r="H190" s="51"/>
    </row>
    <row r="191" spans="1:8" s="50" customFormat="1" x14ac:dyDescent="0.25">
      <c r="A191" s="61"/>
      <c r="B191" s="51"/>
      <c r="C191" s="51"/>
      <c r="D191" s="51"/>
      <c r="E191" s="51"/>
      <c r="F191" s="51"/>
      <c r="G191" s="51"/>
      <c r="H191" s="51"/>
    </row>
    <row r="192" spans="1:8" s="50" customFormat="1" x14ac:dyDescent="0.25">
      <c r="A192" s="61"/>
      <c r="B192" s="51"/>
      <c r="C192" s="51"/>
      <c r="D192" s="51"/>
      <c r="E192" s="51"/>
      <c r="F192" s="51"/>
      <c r="G192" s="51"/>
      <c r="H192" s="51"/>
    </row>
    <row r="193" spans="1:8" s="50" customFormat="1" x14ac:dyDescent="0.25">
      <c r="A193" s="61"/>
      <c r="B193" s="51"/>
      <c r="C193" s="51"/>
      <c r="D193" s="51"/>
      <c r="E193" s="51"/>
      <c r="F193" s="51"/>
      <c r="G193" s="51"/>
      <c r="H193" s="51"/>
    </row>
    <row r="194" spans="1:8" s="50" customFormat="1" x14ac:dyDescent="0.25">
      <c r="A194" s="61"/>
      <c r="B194" s="51"/>
      <c r="C194" s="51"/>
      <c r="D194" s="51"/>
      <c r="E194" s="51"/>
      <c r="F194" s="51"/>
      <c r="G194" s="51"/>
    </row>
    <row r="195" spans="1:8" s="50" customFormat="1" x14ac:dyDescent="0.25">
      <c r="A195" s="61"/>
      <c r="B195" s="51"/>
      <c r="C195" s="51"/>
      <c r="D195" s="51"/>
      <c r="E195" s="51"/>
      <c r="F195" s="51"/>
      <c r="G195" s="51"/>
    </row>
    <row r="196" spans="1:8" s="50" customFormat="1" x14ac:dyDescent="0.25">
      <c r="A196" s="61"/>
      <c r="B196" s="51"/>
      <c r="C196" s="51"/>
      <c r="D196" s="51"/>
      <c r="E196" s="51"/>
      <c r="F196" s="51"/>
      <c r="G196" s="51"/>
    </row>
    <row r="197" spans="1:8" s="50" customFormat="1" x14ac:dyDescent="0.25">
      <c r="A197" s="61"/>
      <c r="B197" s="51"/>
      <c r="C197" s="51"/>
      <c r="D197" s="51"/>
      <c r="E197" s="51"/>
      <c r="F197" s="51"/>
      <c r="G197" s="51"/>
    </row>
    <row r="198" spans="1:8" s="50" customFormat="1" x14ac:dyDescent="0.25">
      <c r="A198" s="61"/>
      <c r="B198" s="51"/>
      <c r="C198" s="51"/>
      <c r="D198" s="51"/>
      <c r="E198" s="51"/>
      <c r="F198" s="51"/>
      <c r="G198" s="51"/>
    </row>
    <row r="199" spans="1:8" s="50" customFormat="1" x14ac:dyDescent="0.25">
      <c r="A199" s="61"/>
      <c r="B199" s="51"/>
      <c r="C199" s="51"/>
      <c r="D199" s="51"/>
      <c r="E199" s="51"/>
      <c r="F199" s="51"/>
      <c r="G199" s="51"/>
    </row>
    <row r="200" spans="1:8" s="50" customFormat="1" x14ac:dyDescent="0.25">
      <c r="A200" s="61"/>
      <c r="B200" s="51"/>
      <c r="C200" s="51"/>
      <c r="D200" s="51"/>
      <c r="E200" s="51"/>
      <c r="F200" s="51"/>
      <c r="G200" s="51"/>
    </row>
    <row r="201" spans="1:8" s="50" customFormat="1" x14ac:dyDescent="0.25">
      <c r="A201" s="61"/>
      <c r="B201" s="51"/>
      <c r="C201" s="51"/>
      <c r="D201" s="51"/>
      <c r="E201" s="51"/>
      <c r="F201" s="51"/>
      <c r="G201" s="51"/>
    </row>
    <row r="202" spans="1:8" s="50" customFormat="1" x14ac:dyDescent="0.25">
      <c r="A202" s="61"/>
      <c r="B202" s="51"/>
      <c r="C202" s="51"/>
      <c r="D202" s="51"/>
      <c r="E202" s="51"/>
      <c r="F202" s="51"/>
      <c r="G202" s="51"/>
    </row>
    <row r="203" spans="1:8" s="50" customFormat="1" x14ac:dyDescent="0.25">
      <c r="A203" s="61"/>
      <c r="B203" s="51"/>
      <c r="C203" s="51"/>
      <c r="D203" s="51"/>
      <c r="E203" s="51"/>
      <c r="F203" s="51"/>
      <c r="G203" s="51"/>
    </row>
    <row r="204" spans="1:8" s="50" customFormat="1" x14ac:dyDescent="0.25"/>
    <row r="205" spans="1:8" s="50" customFormat="1" x14ac:dyDescent="0.25"/>
    <row r="206" spans="1:8" s="50" customFormat="1" x14ac:dyDescent="0.25"/>
    <row r="207" spans="1:8" s="50" customFormat="1" x14ac:dyDescent="0.25"/>
    <row r="208" spans="1: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</sheetData>
  <mergeCells count="33">
    <mergeCell ref="B9:B10"/>
    <mergeCell ref="B11:H11"/>
    <mergeCell ref="B6:H6"/>
    <mergeCell ref="B7:C8"/>
    <mergeCell ref="D7:E7"/>
    <mergeCell ref="G7:G8"/>
    <mergeCell ref="H7:H8"/>
    <mergeCell ref="A79:G79"/>
    <mergeCell ref="A80:A81"/>
    <mergeCell ref="B80:G80"/>
    <mergeCell ref="B21:B22"/>
    <mergeCell ref="B23:H23"/>
    <mergeCell ref="B32:B33"/>
    <mergeCell ref="B34:C34"/>
    <mergeCell ref="B35:C35"/>
    <mergeCell ref="B45:B48"/>
    <mergeCell ref="A78:G78"/>
    <mergeCell ref="B41:C41"/>
    <mergeCell ref="B42:C42"/>
    <mergeCell ref="B43:C43"/>
    <mergeCell ref="B44:C44"/>
    <mergeCell ref="B36:C36"/>
    <mergeCell ref="B37:C37"/>
    <mergeCell ref="B18:H18"/>
    <mergeCell ref="B19:C20"/>
    <mergeCell ref="D19:E19"/>
    <mergeCell ref="G19:G20"/>
    <mergeCell ref="H19:H20"/>
    <mergeCell ref="B38:C38"/>
    <mergeCell ref="B39:C39"/>
    <mergeCell ref="B40:C40"/>
    <mergeCell ref="B30:D30"/>
    <mergeCell ref="B31:D31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 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2014-08-29T16:37:58Z</cp:lastPrinted>
  <dcterms:created xsi:type="dcterms:W3CDTF">2013-08-06T13:22:30Z</dcterms:created>
  <dcterms:modified xsi:type="dcterms:W3CDTF">2014-08-29T16:38:03Z</dcterms:modified>
</cp:coreProperties>
</file>